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A56" i="35"/>
  <c r="AY56" i="35"/>
  <c r="AU56" i="35"/>
  <c r="AQ56" i="35"/>
  <c r="AM56" i="35"/>
  <c r="AK56" i="35"/>
  <c r="BD56" i="35"/>
  <c r="BB56" i="35"/>
  <c r="AZ56" i="35"/>
  <c r="AT56" i="35"/>
  <c r="AR56" i="35"/>
  <c r="AN56" i="35"/>
  <c r="AJ56" i="35"/>
  <c r="AF56" i="35"/>
  <c r="BD44" i="35"/>
  <c r="BB44" i="35"/>
  <c r="AX44" i="35"/>
  <c r="AV44" i="35"/>
  <c r="AT44" i="35"/>
  <c r="AP44" i="35"/>
  <c r="AN44" i="35"/>
  <c r="AL44" i="35"/>
  <c r="AH44" i="35"/>
  <c r="AF44" i="35"/>
  <c r="AD44" i="35"/>
  <c r="Z44" i="35"/>
  <c r="X44" i="35"/>
  <c r="V44" i="35"/>
  <c r="BC44" i="35"/>
  <c r="BA44" i="35"/>
  <c r="AY44" i="35"/>
  <c r="AU44" i="35"/>
  <c r="AS44" i="35"/>
  <c r="AQ44" i="35"/>
  <c r="AM44" i="35"/>
  <c r="AK44" i="35"/>
  <c r="AI44" i="35"/>
  <c r="AE44" i="35"/>
  <c r="AC44" i="35"/>
  <c r="AA44" i="35"/>
  <c r="W44" i="35"/>
  <c r="U44" i="35"/>
  <c r="BD40" i="35"/>
  <c r="AX40" i="35"/>
  <c r="AV40" i="35"/>
  <c r="AR40" i="35"/>
  <c r="AN40" i="35"/>
  <c r="AJ40" i="35"/>
  <c r="AH40" i="35"/>
  <c r="AB40" i="35"/>
  <c r="Z40" i="35"/>
  <c r="X40" i="35"/>
  <c r="R40" i="35"/>
  <c r="P40" i="35"/>
  <c r="BA40" i="35"/>
  <c r="AW40" i="35"/>
  <c r="AS40" i="35"/>
  <c r="AQ40" i="35"/>
  <c r="AK40" i="35"/>
  <c r="AI40" i="35"/>
  <c r="AG40" i="35"/>
  <c r="AA40" i="35"/>
  <c r="Y40" i="35"/>
  <c r="U40" i="35"/>
  <c r="Q40" i="35"/>
  <c r="BC58" i="33"/>
  <c r="BA58" i="33"/>
  <c r="AU58" i="33"/>
  <c r="AS58" i="33"/>
  <c r="AQ58" i="33"/>
  <c r="AK58" i="33"/>
  <c r="AI58" i="33"/>
  <c r="BB58" i="33"/>
  <c r="AX58" i="33"/>
  <c r="AT58" i="33"/>
  <c r="AR58" i="33"/>
  <c r="AL58" i="33"/>
  <c r="AJ58" i="33"/>
  <c r="AH58" i="33"/>
  <c r="AW29" i="33"/>
  <c r="AO29" i="33"/>
  <c r="AG29" i="33"/>
  <c r="BC55" i="33"/>
  <c r="BA55" i="33"/>
  <c r="AY55" i="33"/>
  <c r="AU55" i="33"/>
  <c r="AS55" i="33"/>
  <c r="AQ55" i="33"/>
  <c r="AM55" i="33"/>
  <c r="AK55" i="33"/>
  <c r="AI55" i="33"/>
  <c r="AE55" i="33"/>
  <c r="BD55" i="33"/>
  <c r="BB55" i="33"/>
  <c r="AX55" i="33"/>
  <c r="AV55" i="33"/>
  <c r="AT55" i="33"/>
  <c r="AP55" i="33"/>
  <c r="AN55" i="33"/>
  <c r="AL55" i="33"/>
  <c r="AH55" i="33"/>
  <c r="AF55" i="33"/>
  <c r="BD47" i="33"/>
  <c r="AZ47" i="33"/>
  <c r="AX47" i="33"/>
  <c r="AV47" i="33"/>
  <c r="AR47" i="33"/>
  <c r="AP47" i="33"/>
  <c r="AN47" i="33"/>
  <c r="AJ47" i="33"/>
  <c r="AH47" i="33"/>
  <c r="AF47" i="33"/>
  <c r="AB47" i="33"/>
  <c r="Z47" i="33"/>
  <c r="X47" i="33"/>
  <c r="BA47" i="33"/>
  <c r="AY47" i="33"/>
  <c r="AW47" i="33"/>
  <c r="AS47" i="33"/>
  <c r="AQ47" i="33"/>
  <c r="AO47" i="33"/>
  <c r="AK47" i="33"/>
  <c r="AI47" i="33"/>
  <c r="AG47" i="33"/>
  <c r="AC47" i="33"/>
  <c r="AA47" i="33"/>
  <c r="Y47" i="33"/>
  <c r="BC39" i="33"/>
  <c r="BA39" i="33"/>
  <c r="AY39" i="33"/>
  <c r="AU39" i="33"/>
  <c r="AS39" i="33"/>
  <c r="AQ39" i="33"/>
  <c r="AM39" i="33"/>
  <c r="AK39" i="33"/>
  <c r="AI39" i="33"/>
  <c r="AE39" i="33"/>
  <c r="AC39" i="33"/>
  <c r="AA39" i="33"/>
  <c r="W39" i="33"/>
  <c r="U39" i="33"/>
  <c r="S39" i="33"/>
  <c r="O39" i="33"/>
  <c r="BD39" i="33"/>
  <c r="BB39" i="33"/>
  <c r="AX39" i="33"/>
  <c r="AV39" i="33"/>
  <c r="AT39" i="33"/>
  <c r="AP39" i="33"/>
  <c r="AN39" i="33"/>
  <c r="AL39" i="33"/>
  <c r="AH39" i="33"/>
  <c r="AF39" i="33"/>
  <c r="AD39" i="33"/>
  <c r="Z39" i="33"/>
  <c r="X39" i="33"/>
  <c r="V39" i="33"/>
  <c r="R39" i="33"/>
  <c r="P39" i="33"/>
  <c r="BD50" i="33"/>
  <c r="AZ50" i="33"/>
  <c r="AX50" i="33"/>
  <c r="AR50" i="33"/>
  <c r="AP50" i="33"/>
  <c r="AN50" i="33"/>
  <c r="AH50" i="33"/>
  <c r="AF50" i="33"/>
  <c r="AB50" i="33"/>
  <c r="BC50" i="33"/>
  <c r="AY50" i="33"/>
  <c r="AW50" i="33"/>
  <c r="AQ50" i="33"/>
  <c r="AO50" i="33"/>
  <c r="AM50" i="33"/>
  <c r="AG50" i="33"/>
  <c r="AE50" i="33"/>
  <c r="AA50" i="33"/>
  <c r="BB42" i="33"/>
  <c r="AX42" i="33"/>
  <c r="AV42" i="33"/>
  <c r="AP42" i="33"/>
  <c r="AN42" i="33"/>
  <c r="AL42" i="33"/>
  <c r="AY42" i="33"/>
  <c r="AW42" i="33"/>
  <c r="AS42" i="33"/>
  <c r="AO42" i="33"/>
  <c r="AK42" i="33"/>
  <c r="AI42" i="33"/>
  <c r="AC42" i="33"/>
  <c r="AH42" i="33"/>
  <c r="AD42" i="33"/>
  <c r="W42" i="33"/>
  <c r="U42" i="33"/>
  <c r="S42" i="33"/>
  <c r="AF42" i="33"/>
  <c r="AB42" i="33"/>
  <c r="Z42" i="33"/>
  <c r="V42" i="33"/>
  <c r="T42" i="33"/>
  <c r="R42" i="33"/>
  <c r="Q29" i="33" l="1"/>
  <c r="AZ42" i="33"/>
  <c r="AR42" i="33"/>
  <c r="BC42" i="33"/>
  <c r="AU42" i="33"/>
  <c r="AM42" i="33"/>
  <c r="AE42" i="33"/>
  <c r="AA42" i="33"/>
  <c r="Y29" i="33"/>
  <c r="BB50" i="33"/>
  <c r="AT50" i="33"/>
  <c r="AL50" i="33"/>
  <c r="AD50" i="33"/>
  <c r="BA50" i="33"/>
  <c r="AS50" i="33"/>
  <c r="AK50" i="33"/>
  <c r="AC50" i="33"/>
  <c r="AW58" i="33"/>
  <c r="AO58" i="33"/>
  <c r="BD58" i="33"/>
  <c r="AV58" i="33"/>
  <c r="AN58" i="33"/>
  <c r="O29" i="35"/>
  <c r="BB40" i="35"/>
  <c r="AT40" i="35"/>
  <c r="AL40" i="35"/>
  <c r="AD40" i="35"/>
  <c r="V40" i="35"/>
  <c r="BC40" i="35"/>
  <c r="AU40" i="35"/>
  <c r="AM40" i="35"/>
  <c r="AE40" i="35"/>
  <c r="W40" i="35"/>
  <c r="AE29" i="35"/>
  <c r="AW56" i="35"/>
  <c r="AO56" i="35"/>
  <c r="AG56" i="35"/>
  <c r="AX56" i="35"/>
  <c r="AP56" i="35"/>
  <c r="AH56" i="35"/>
  <c r="X42" i="33"/>
  <c r="AJ42" i="33"/>
  <c r="Y42" i="33"/>
  <c r="AG42" i="33"/>
  <c r="AQ42" i="33"/>
  <c r="BA42" i="33"/>
  <c r="AT42" i="33"/>
  <c r="BD42" i="33"/>
  <c r="AI50" i="33"/>
  <c r="AU50" i="33"/>
  <c r="Z50" i="33"/>
  <c r="AJ50" i="33"/>
  <c r="AV50" i="33"/>
  <c r="AP58" i="33"/>
  <c r="AZ58" i="33"/>
  <c r="AM58" i="33"/>
  <c r="AY58" i="33"/>
  <c r="S40" i="35"/>
  <c r="AC40" i="35"/>
  <c r="AO40" i="35"/>
  <c r="AY40" i="35"/>
  <c r="T40" i="35"/>
  <c r="AF40" i="35"/>
  <c r="AP40" i="35"/>
  <c r="AZ40" i="35"/>
  <c r="AL56" i="35"/>
  <c r="AV56" i="35"/>
  <c r="AI56" i="35"/>
  <c r="AS56" i="35"/>
  <c r="BC56" i="35"/>
  <c r="I28" i="33"/>
  <c r="I29" i="33" s="1"/>
  <c r="T39" i="33"/>
  <c r="AB39" i="33"/>
  <c r="AJ39" i="33"/>
  <c r="AR39" i="33"/>
  <c r="AZ39" i="33"/>
  <c r="Q39" i="33"/>
  <c r="Y39" i="33"/>
  <c r="AG39" i="33"/>
  <c r="AO39" i="33"/>
  <c r="AW39" i="33"/>
  <c r="W47" i="33"/>
  <c r="AE47" i="33"/>
  <c r="AM47" i="33"/>
  <c r="AU47" i="33"/>
  <c r="BC47" i="33"/>
  <c r="AD47" i="33"/>
  <c r="AL47" i="33"/>
  <c r="AT47" i="33"/>
  <c r="BB47" i="33"/>
  <c r="AJ55" i="33"/>
  <c r="AR55" i="33"/>
  <c r="AZ55" i="33"/>
  <c r="AG55" i="33"/>
  <c r="AO55" i="33"/>
  <c r="AW55" i="33"/>
  <c r="Y44" i="35"/>
  <c r="AG44" i="35"/>
  <c r="AO44" i="35"/>
  <c r="AW44" i="35"/>
  <c r="T44" i="35"/>
  <c r="AB44" i="35"/>
  <c r="AJ44" i="35"/>
  <c r="AR44" i="35"/>
  <c r="AZ44"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N34" i="33"/>
  <c r="AY34" i="33"/>
  <c r="AQ34" i="33"/>
  <c r="AI34" i="33"/>
  <c r="AA34" i="33"/>
  <c r="AA60" i="33" s="1"/>
  <c r="S34" i="33"/>
  <c r="S60" i="33" s="1"/>
  <c r="K34" i="33"/>
  <c r="K60" i="33" s="1"/>
  <c r="AX34" i="33"/>
  <c r="BA34" i="33"/>
  <c r="AJ34" i="33"/>
  <c r="AW34" i="33"/>
  <c r="AC34" i="33"/>
  <c r="AV34" i="33"/>
  <c r="AR34" i="33"/>
  <c r="AH34" i="33"/>
  <c r="X34" i="33"/>
  <c r="L34" i="33"/>
  <c r="L60" i="33" s="1"/>
  <c r="AU34" i="33"/>
  <c r="AK34" i="33"/>
  <c r="Y34" i="33"/>
  <c r="O34" i="33"/>
  <c r="O60" i="33" s="1"/>
  <c r="AZ34" i="33"/>
  <c r="AP34" i="33"/>
  <c r="AF34" i="33"/>
  <c r="T34" i="33"/>
  <c r="T60" i="33" s="1"/>
  <c r="J34" i="33"/>
  <c r="AS34" i="33"/>
  <c r="AG34" i="33"/>
  <c r="W34" i="33"/>
  <c r="W60" i="33" s="1"/>
  <c r="M34" i="33"/>
  <c r="M60" i="33" s="1"/>
  <c r="AN34" i="33"/>
  <c r="AB34" i="33"/>
  <c r="R34" i="33"/>
  <c r="R60" i="33" s="1"/>
  <c r="AO34" i="33"/>
  <c r="AE34" i="33"/>
  <c r="U34" i="33"/>
  <c r="Z34" i="33"/>
  <c r="Z60" i="33" s="1"/>
  <c r="P34" i="33"/>
  <c r="AM34" i="33"/>
  <c r="Q34" i="33"/>
  <c r="G60" i="33"/>
  <c r="J60" i="33"/>
  <c r="H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K52" i="33"/>
  <c r="AN52" i="33"/>
  <c r="AC52" i="33"/>
  <c r="AC60" i="33" s="1"/>
  <c r="AL52" i="33"/>
  <c r="AL60" i="33" s="1"/>
  <c r="AB52" i="33"/>
  <c r="AB60" i="33" s="1"/>
  <c r="AZ52" i="33"/>
  <c r="AW52" i="33"/>
  <c r="AW60" i="33" s="1"/>
  <c r="AO52" i="33"/>
  <c r="AO60" i="33" s="1"/>
  <c r="AV52" i="33"/>
  <c r="AV60" i="33" s="1"/>
  <c r="AG52" i="33"/>
  <c r="AG60" i="33" s="1"/>
  <c r="AT52" i="33"/>
  <c r="AT60" i="33" s="1"/>
  <c r="AF52" i="33"/>
  <c r="AF60" i="33" s="1"/>
  <c r="BB52" i="33"/>
  <c r="BB60" i="33" s="1"/>
  <c r="AQ52" i="33"/>
  <c r="AJ52" i="33"/>
  <c r="AJ60" i="33" s="1"/>
  <c r="AH52" i="33"/>
  <c r="AY52" i="33"/>
  <c r="AY60" i="33" s="1"/>
  <c r="AX52" i="33"/>
  <c r="AX60" i="33" s="1"/>
  <c r="AU52" i="33"/>
  <c r="AU60" i="33" s="1"/>
  <c r="AR52" i="33"/>
  <c r="AR60" i="33" s="1"/>
  <c r="BC52" i="33"/>
  <c r="BC60" i="33" s="1"/>
  <c r="AM52" i="33"/>
  <c r="AE52" i="33"/>
  <c r="AE60" i="33" s="1"/>
  <c r="AD52" i="33"/>
  <c r="AI52" i="33"/>
  <c r="AI60" i="33" s="1"/>
  <c r="AP52" i="33"/>
  <c r="BD60"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P60" i="33" l="1"/>
  <c r="AM60" i="33"/>
  <c r="AQ60" i="33"/>
  <c r="AN60" i="33"/>
  <c r="AK60" i="33"/>
  <c r="AD60" i="33"/>
  <c r="AH60" i="33"/>
  <c r="AS60" i="33"/>
  <c r="AZ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U26" i="31"/>
  <c r="U28" i="31" s="1"/>
  <c r="U29" i="31" s="1"/>
  <c r="AC26" i="31"/>
  <c r="AG26" i="31"/>
  <c r="AK26" i="31"/>
  <c r="AO26" i="31"/>
  <c r="AO28" i="31" s="1"/>
  <c r="AS26" i="31"/>
  <c r="AW26" i="31"/>
  <c r="G26" i="3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G28" i="31"/>
  <c r="G29" i="31" s="1"/>
  <c r="I28" i="31"/>
  <c r="I29" i="31" s="1"/>
  <c r="M28" i="31"/>
  <c r="M29" i="31" s="1"/>
  <c r="Q28" i="31"/>
  <c r="Q29" i="31" s="1"/>
  <c r="W28" i="31"/>
  <c r="W29" i="31" s="1"/>
  <c r="AC28" i="31"/>
  <c r="AC29" i="31" s="1"/>
  <c r="AE28" i="31"/>
  <c r="AE29" i="31" s="1"/>
  <c r="AG28" i="31"/>
  <c r="AG29" i="31" s="1"/>
  <c r="AK28" i="31"/>
  <c r="AM28" i="31"/>
  <c r="AM29" i="31" s="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<sst xmlns="http://schemas.openxmlformats.org/spreadsheetml/2006/main" count="1209" uniqueCount="405">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</sst>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1.0474181297329506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1.9477120191023927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2.7084657834309112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3.7718714191294276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-4.2500000000000003E-2</v>
      </c>
      <c r="F13" s="62">
        <f>'Option 1'!F13</f>
        <v>-8.3900000000000002E-2</v>
      </c>
      <c r="G13" s="62">
        <f>'Option 1'!G13</f>
        <v>-4.1399999999999999E-2</v>
      </c>
      <c r="H13" s="62">
        <f>'Option 1'!H13</f>
        <v>-8.2699999999999996E-2</v>
      </c>
      <c r="I13" s="62">
        <f>'Option 1'!I13</f>
        <v>-8.1600000000000006E-2</v>
      </c>
      <c r="J13" s="62">
        <f>'Option 1'!J13</f>
        <v>-8.0600000000000005E-2</v>
      </c>
      <c r="K13" s="62">
        <f>'Option 1'!K13</f>
        <v>-4.02E-2</v>
      </c>
      <c r="L13" s="62">
        <f>'Option 1'!L13</f>
        <v>-3.9199999999999999E-2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-4.2500000000000003E-2</v>
      </c>
      <c r="F18" s="59">
        <f t="shared" ref="F18:AW18" si="0">SUM(F13:F17)</f>
        <v>-8.3900000000000002E-2</v>
      </c>
      <c r="G18" s="59">
        <f t="shared" si="0"/>
        <v>-4.1399999999999999E-2</v>
      </c>
      <c r="H18" s="59">
        <f t="shared" si="0"/>
        <v>-8.2699999999999996E-2</v>
      </c>
      <c r="I18" s="59">
        <f t="shared" si="0"/>
        <v>-8.1600000000000006E-2</v>
      </c>
      <c r="J18" s="59">
        <f t="shared" si="0"/>
        <v>-8.0600000000000005E-2</v>
      </c>
      <c r="K18" s="59">
        <f t="shared" si="0"/>
        <v>-4.02E-2</v>
      </c>
      <c r="L18" s="59">
        <f t="shared" si="0"/>
        <v>-3.9199999999999999E-2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1.8396984281089292E-3</v>
      </c>
      <c r="G19" s="33">
        <f>'Option 1'!G19</f>
        <v>3.8170711170045103E-3</v>
      </c>
      <c r="H19" s="33">
        <f>'Option 1'!H19</f>
        <v>5.2835617893674507E-3</v>
      </c>
      <c r="I19" s="33">
        <f>'Option 1'!I19</f>
        <v>8.3180269381133379E-3</v>
      </c>
      <c r="J19" s="33">
        <f>'Option 1'!J19</f>
        <v>1.1761242301270613E-2</v>
      </c>
      <c r="K19" s="33">
        <f>'Option 1'!K19</f>
        <v>1.5584787285193136E-2</v>
      </c>
      <c r="L19" s="33">
        <f>'Option 1'!L19</f>
        <v>1.8504960129393178E-2</v>
      </c>
      <c r="M19" s="33">
        <f>'Option 1'!M19</f>
        <v>2.2401826134254069E-2</v>
      </c>
      <c r="N19" s="33">
        <f>'Option 1'!N19</f>
        <v>2.5192717130979099E-2</v>
      </c>
      <c r="O19" s="33">
        <f>'Option 1'!O19</f>
        <v>2.8206699672246798E-2</v>
      </c>
      <c r="P19" s="33">
        <f>'Option 1'!P19</f>
        <v>3.145240893198617E-2</v>
      </c>
      <c r="Q19" s="33">
        <f>'Option 1'!Q19</f>
        <v>3.4938477610668067E-2</v>
      </c>
      <c r="R19" s="33">
        <f>'Option 1'!R19</f>
        <v>3.689702384816821E-2</v>
      </c>
      <c r="S19" s="33">
        <f>'Option 1'!S19</f>
        <v>3.7880135926808119E-2</v>
      </c>
      <c r="T19" s="33">
        <f>'Option 1'!T19</f>
        <v>3.7956448895581606E-2</v>
      </c>
      <c r="U19" s="33">
        <f>'Option 1'!U19</f>
        <v>3.7956448895581606E-2</v>
      </c>
      <c r="V19" s="33">
        <f>'Option 1'!V19</f>
        <v>3.7956448895581606E-2</v>
      </c>
      <c r="W19" s="33">
        <f>'Option 1'!W19</f>
        <v>3.7956448895581606E-2</v>
      </c>
      <c r="X19" s="33">
        <f>'Option 1'!X19</f>
        <v>3.7956448895581606E-2</v>
      </c>
      <c r="Y19" s="33">
        <f>'Option 1'!Y19</f>
        <v>3.7956448895581606E-2</v>
      </c>
      <c r="Z19" s="33">
        <f>'Option 1'!Z19</f>
        <v>3.7956448895581606E-2</v>
      </c>
      <c r="AA19" s="33">
        <f>'Option 1'!AA19</f>
        <v>3.7956448895581606E-2</v>
      </c>
      <c r="AB19" s="33">
        <f>'Option 1'!AB19</f>
        <v>3.7956448895581606E-2</v>
      </c>
      <c r="AC19" s="33">
        <f>'Option 1'!AC19</f>
        <v>3.7956448895581606E-2</v>
      </c>
      <c r="AD19" s="33">
        <f>'Option 1'!AD19</f>
        <v>3.7956448895581606E-2</v>
      </c>
      <c r="AE19" s="33">
        <f>'Option 1'!AE19</f>
        <v>3.7956448895581606E-2</v>
      </c>
      <c r="AF19" s="33">
        <f>'Option 1'!AF19</f>
        <v>3.7956448895581606E-2</v>
      </c>
      <c r="AG19" s="33">
        <f>'Option 1'!AG19</f>
        <v>3.7956448895581606E-2</v>
      </c>
      <c r="AH19" s="33">
        <f>'Option 1'!AH19</f>
        <v>3.7956448895581606E-2</v>
      </c>
      <c r="AI19" s="33">
        <f>'Option 1'!AI19</f>
        <v>3.7956448895581606E-2</v>
      </c>
      <c r="AJ19" s="33">
        <f>'Option 1'!AJ19</f>
        <v>3.7956448895581606E-2</v>
      </c>
      <c r="AK19" s="33">
        <f>'Option 1'!AK19</f>
        <v>3.7956448895581606E-2</v>
      </c>
      <c r="AL19" s="33">
        <f>'Option 1'!AL19</f>
        <v>3.7956448895581606E-2</v>
      </c>
      <c r="AM19" s="33">
        <f>'Option 1'!AM19</f>
        <v>3.7956448895581606E-2</v>
      </c>
      <c r="AN19" s="33">
        <f>'Option 1'!AN19</f>
        <v>3.7956448895581606E-2</v>
      </c>
      <c r="AO19" s="33">
        <f>'Option 1'!AO19</f>
        <v>3.7956448895581606E-2</v>
      </c>
      <c r="AP19" s="33">
        <f>'Option 1'!AP19</f>
        <v>3.7956448895581606E-2</v>
      </c>
      <c r="AQ19" s="33">
        <f>'Option 1'!AQ19</f>
        <v>3.7956448895581606E-2</v>
      </c>
      <c r="AR19" s="33">
        <f>'Option 1'!AR19</f>
        <v>3.7956448895581606E-2</v>
      </c>
      <c r="AS19" s="33">
        <f>'Option 1'!AS19</f>
        <v>3.7956448895581606E-2</v>
      </c>
      <c r="AT19" s="33">
        <f>'Option 1'!AT19</f>
        <v>3.7956448895581606E-2</v>
      </c>
      <c r="AU19" s="33">
        <f>'Option 1'!AU19</f>
        <v>3.7956448895581606E-2</v>
      </c>
      <c r="AV19" s="33">
        <f>'Option 1'!AV19</f>
        <v>3.7956448895581606E-2</v>
      </c>
      <c r="AW19" s="33">
        <f>'Option 1'!AW19</f>
        <v>3.7956448895581606E-2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1.8396984281089292E-3</v>
      </c>
      <c r="G25" s="67">
        <f t="shared" si="1"/>
        <v>3.8170711170045103E-3</v>
      </c>
      <c r="H25" s="67">
        <f t="shared" si="1"/>
        <v>5.2835617893674507E-3</v>
      </c>
      <c r="I25" s="67">
        <f t="shared" si="1"/>
        <v>8.3180269381133379E-3</v>
      </c>
      <c r="J25" s="67">
        <f t="shared" si="1"/>
        <v>1.1761242301270613E-2</v>
      </c>
      <c r="K25" s="67">
        <f t="shared" si="1"/>
        <v>1.5584787285193136E-2</v>
      </c>
      <c r="L25" s="67">
        <f t="shared" si="1"/>
        <v>1.8504960129393178E-2</v>
      </c>
      <c r="M25" s="67">
        <f t="shared" si="1"/>
        <v>2.2401826134254069E-2</v>
      </c>
      <c r="N25" s="67">
        <f t="shared" si="1"/>
        <v>2.5192717130979099E-2</v>
      </c>
      <c r="O25" s="67">
        <f t="shared" si="1"/>
        <v>2.8206699672246798E-2</v>
      </c>
      <c r="P25" s="67">
        <f t="shared" si="1"/>
        <v>3.145240893198617E-2</v>
      </c>
      <c r="Q25" s="67">
        <f t="shared" si="1"/>
        <v>3.4938477610668067E-2</v>
      </c>
      <c r="R25" s="67">
        <f t="shared" si="1"/>
        <v>3.689702384816821E-2</v>
      </c>
      <c r="S25" s="67">
        <f t="shared" si="1"/>
        <v>3.7880135926808119E-2</v>
      </c>
      <c r="T25" s="67">
        <f t="shared" si="1"/>
        <v>3.7956448895581606E-2</v>
      </c>
      <c r="U25" s="67">
        <f t="shared" si="1"/>
        <v>3.7956448895581606E-2</v>
      </c>
      <c r="V25" s="67">
        <f t="shared" si="1"/>
        <v>3.7956448895581606E-2</v>
      </c>
      <c r="W25" s="67">
        <f t="shared" si="1"/>
        <v>3.7956448895581606E-2</v>
      </c>
      <c r="X25" s="67">
        <f t="shared" si="1"/>
        <v>3.7956448895581606E-2</v>
      </c>
      <c r="Y25" s="67">
        <f t="shared" si="1"/>
        <v>3.7956448895581606E-2</v>
      </c>
      <c r="Z25" s="67">
        <f t="shared" si="1"/>
        <v>3.7956448895581606E-2</v>
      </c>
      <c r="AA25" s="67">
        <f t="shared" si="1"/>
        <v>3.7956448895581606E-2</v>
      </c>
      <c r="AB25" s="67">
        <f t="shared" si="1"/>
        <v>3.7956448895581606E-2</v>
      </c>
      <c r="AC25" s="67">
        <f t="shared" si="1"/>
        <v>3.7956448895581606E-2</v>
      </c>
      <c r="AD25" s="67">
        <f t="shared" si="1"/>
        <v>3.7956448895581606E-2</v>
      </c>
      <c r="AE25" s="67">
        <f t="shared" si="1"/>
        <v>3.7956448895581606E-2</v>
      </c>
      <c r="AF25" s="67">
        <f t="shared" si="1"/>
        <v>3.7956448895581606E-2</v>
      </c>
      <c r="AG25" s="67">
        <f t="shared" si="1"/>
        <v>3.7956448895581606E-2</v>
      </c>
      <c r="AH25" s="67">
        <f t="shared" si="1"/>
        <v>3.7956448895581606E-2</v>
      </c>
      <c r="AI25" s="67">
        <f t="shared" si="1"/>
        <v>3.7956448895581606E-2</v>
      </c>
      <c r="AJ25" s="67">
        <f t="shared" si="1"/>
        <v>3.7956448895581606E-2</v>
      </c>
      <c r="AK25" s="67">
        <f t="shared" si="1"/>
        <v>3.7956448895581606E-2</v>
      </c>
      <c r="AL25" s="67">
        <f t="shared" si="1"/>
        <v>3.7956448895581606E-2</v>
      </c>
      <c r="AM25" s="67">
        <f t="shared" si="1"/>
        <v>3.7956448895581606E-2</v>
      </c>
      <c r="AN25" s="67">
        <f t="shared" si="1"/>
        <v>3.7956448895581606E-2</v>
      </c>
      <c r="AO25" s="67">
        <f t="shared" si="1"/>
        <v>3.7956448895581606E-2</v>
      </c>
      <c r="AP25" s="67">
        <f t="shared" si="1"/>
        <v>3.7956448895581606E-2</v>
      </c>
      <c r="AQ25" s="67">
        <f t="shared" si="1"/>
        <v>3.7956448895581606E-2</v>
      </c>
      <c r="AR25" s="67">
        <f t="shared" si="1"/>
        <v>3.7956448895581606E-2</v>
      </c>
      <c r="AS25" s="67">
        <f t="shared" si="1"/>
        <v>3.7956448895581606E-2</v>
      </c>
      <c r="AT25" s="67">
        <f t="shared" si="1"/>
        <v>3.7956448895581606E-2</v>
      </c>
      <c r="AU25" s="67">
        <f t="shared" si="1"/>
        <v>3.7956448895581606E-2</v>
      </c>
      <c r="AV25" s="67">
        <f t="shared" si="1"/>
        <v>3.7956448895581606E-2</v>
      </c>
      <c r="AW25" s="67">
        <f t="shared" si="1"/>
        <v>3.7956448895581606E-2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-4.2500000000000003E-2</v>
      </c>
      <c r="F26" s="59">
        <f t="shared" ref="F26:BD26" si="2">F18+F25</f>
        <v>-8.2060301571891078E-2</v>
      </c>
      <c r="G26" s="59">
        <f t="shared" si="2"/>
        <v>-3.7582928882995491E-2</v>
      </c>
      <c r="H26" s="59">
        <f t="shared" si="2"/>
        <v>-7.7416438210632543E-2</v>
      </c>
      <c r="I26" s="59">
        <f t="shared" si="2"/>
        <v>-7.3281973061886663E-2</v>
      </c>
      <c r="J26" s="59">
        <f t="shared" si="2"/>
        <v>-6.8838757698729394E-2</v>
      </c>
      <c r="K26" s="59">
        <f t="shared" si="2"/>
        <v>-2.4615212714806864E-2</v>
      </c>
      <c r="L26" s="59">
        <f t="shared" si="2"/>
        <v>-2.0695039870606821E-2</v>
      </c>
      <c r="M26" s="59">
        <f t="shared" si="2"/>
        <v>2.2401826134254069E-2</v>
      </c>
      <c r="N26" s="59">
        <f t="shared" si="2"/>
        <v>2.5192717130979099E-2</v>
      </c>
      <c r="O26" s="59">
        <f t="shared" si="2"/>
        <v>2.8206699672246798E-2</v>
      </c>
      <c r="P26" s="59">
        <f t="shared" si="2"/>
        <v>3.145240893198617E-2</v>
      </c>
      <c r="Q26" s="59">
        <f t="shared" si="2"/>
        <v>3.4938477610668067E-2</v>
      </c>
      <c r="R26" s="59">
        <f t="shared" si="2"/>
        <v>3.689702384816821E-2</v>
      </c>
      <c r="S26" s="59">
        <f t="shared" si="2"/>
        <v>3.7880135926808119E-2</v>
      </c>
      <c r="T26" s="59">
        <f t="shared" si="2"/>
        <v>3.7956448895581606E-2</v>
      </c>
      <c r="U26" s="59">
        <f t="shared" si="2"/>
        <v>3.7956448895581606E-2</v>
      </c>
      <c r="V26" s="59">
        <f t="shared" si="2"/>
        <v>3.7956448895581606E-2</v>
      </c>
      <c r="W26" s="59">
        <f t="shared" si="2"/>
        <v>3.7956448895581606E-2</v>
      </c>
      <c r="X26" s="59">
        <f t="shared" si="2"/>
        <v>3.7956448895581606E-2</v>
      </c>
      <c r="Y26" s="59">
        <f t="shared" si="2"/>
        <v>3.7956448895581606E-2</v>
      </c>
      <c r="Z26" s="59">
        <f t="shared" si="2"/>
        <v>3.7956448895581606E-2</v>
      </c>
      <c r="AA26" s="59">
        <f t="shared" si="2"/>
        <v>3.7956448895581606E-2</v>
      </c>
      <c r="AB26" s="59">
        <f t="shared" si="2"/>
        <v>3.7956448895581606E-2</v>
      </c>
      <c r="AC26" s="59">
        <f t="shared" si="2"/>
        <v>3.7956448895581606E-2</v>
      </c>
      <c r="AD26" s="59">
        <f t="shared" si="2"/>
        <v>3.7956448895581606E-2</v>
      </c>
      <c r="AE26" s="59">
        <f t="shared" si="2"/>
        <v>3.7956448895581606E-2</v>
      </c>
      <c r="AF26" s="59">
        <f t="shared" si="2"/>
        <v>3.7956448895581606E-2</v>
      </c>
      <c r="AG26" s="59">
        <f t="shared" si="2"/>
        <v>3.7956448895581606E-2</v>
      </c>
      <c r="AH26" s="59">
        <f t="shared" si="2"/>
        <v>3.7956448895581606E-2</v>
      </c>
      <c r="AI26" s="59">
        <f t="shared" si="2"/>
        <v>3.7956448895581606E-2</v>
      </c>
      <c r="AJ26" s="59">
        <f t="shared" si="2"/>
        <v>3.7956448895581606E-2</v>
      </c>
      <c r="AK26" s="59">
        <f t="shared" si="2"/>
        <v>3.7956448895581606E-2</v>
      </c>
      <c r="AL26" s="59">
        <f t="shared" si="2"/>
        <v>3.7956448895581606E-2</v>
      </c>
      <c r="AM26" s="59">
        <f t="shared" si="2"/>
        <v>3.7956448895581606E-2</v>
      </c>
      <c r="AN26" s="59">
        <f t="shared" si="2"/>
        <v>3.7956448895581606E-2</v>
      </c>
      <c r="AO26" s="59">
        <f t="shared" si="2"/>
        <v>3.7956448895581606E-2</v>
      </c>
      <c r="AP26" s="59">
        <f t="shared" si="2"/>
        <v>3.7956448895581606E-2</v>
      </c>
      <c r="AQ26" s="59">
        <f t="shared" si="2"/>
        <v>3.7956448895581606E-2</v>
      </c>
      <c r="AR26" s="59">
        <f t="shared" si="2"/>
        <v>3.7956448895581606E-2</v>
      </c>
      <c r="AS26" s="59">
        <f t="shared" si="2"/>
        <v>3.7956448895581606E-2</v>
      </c>
      <c r="AT26" s="59">
        <f t="shared" si="2"/>
        <v>3.7956448895581606E-2</v>
      </c>
      <c r="AU26" s="59">
        <f t="shared" si="2"/>
        <v>3.7956448895581606E-2</v>
      </c>
      <c r="AV26" s="59">
        <f t="shared" si="2"/>
        <v>3.7956448895581606E-2</v>
      </c>
      <c r="AW26" s="59">
        <f t="shared" si="2"/>
        <v>3.7956448895581606E-2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-3.4000000000000002E-2</v>
      </c>
      <c r="F28" s="34">
        <f t="shared" ref="F28:AW28" si="4">F26*F27</f>
        <v>-6.5648241257512868E-2</v>
      </c>
      <c r="G28" s="34">
        <f t="shared" si="4"/>
        <v>-3.0066343106396394E-2</v>
      </c>
      <c r="H28" s="34">
        <f t="shared" si="4"/>
        <v>-6.193315056850604E-2</v>
      </c>
      <c r="I28" s="34">
        <f t="shared" si="4"/>
        <v>-5.862557844950933E-2</v>
      </c>
      <c r="J28" s="34">
        <f t="shared" si="4"/>
        <v>-5.507100615898352E-2</v>
      </c>
      <c r="K28" s="34">
        <f t="shared" si="4"/>
        <v>-1.9692170171845491E-2</v>
      </c>
      <c r="L28" s="34">
        <f t="shared" si="4"/>
        <v>-1.6556031896485458E-2</v>
      </c>
      <c r="M28" s="34">
        <f t="shared" si="4"/>
        <v>1.7921460907403257E-2</v>
      </c>
      <c r="N28" s="34">
        <f t="shared" si="4"/>
        <v>2.0154173704783281E-2</v>
      </c>
      <c r="O28" s="34">
        <f t="shared" si="4"/>
        <v>2.2565359737797441E-2</v>
      </c>
      <c r="P28" s="34">
        <f t="shared" si="4"/>
        <v>2.5161927145588937E-2</v>
      </c>
      <c r="Q28" s="34">
        <f t="shared" si="4"/>
        <v>2.7950782088534454E-2</v>
      </c>
      <c r="R28" s="34">
        <f t="shared" si="4"/>
        <v>2.951761907853457E-2</v>
      </c>
      <c r="S28" s="34">
        <f t="shared" si="4"/>
        <v>3.0304108741446498E-2</v>
      </c>
      <c r="T28" s="34">
        <f t="shared" si="4"/>
        <v>3.0365159116465285E-2</v>
      </c>
      <c r="U28" s="34">
        <f t="shared" si="4"/>
        <v>3.0365159116465285E-2</v>
      </c>
      <c r="V28" s="34">
        <f t="shared" si="4"/>
        <v>3.0365159116465285E-2</v>
      </c>
      <c r="W28" s="34">
        <f t="shared" si="4"/>
        <v>3.0365159116465285E-2</v>
      </c>
      <c r="X28" s="34">
        <f t="shared" si="4"/>
        <v>3.0365159116465285E-2</v>
      </c>
      <c r="Y28" s="34">
        <f t="shared" si="4"/>
        <v>3.0365159116465285E-2</v>
      </c>
      <c r="Z28" s="34">
        <f t="shared" si="4"/>
        <v>3.0365159116465285E-2</v>
      </c>
      <c r="AA28" s="34">
        <f t="shared" si="4"/>
        <v>3.0365159116465285E-2</v>
      </c>
      <c r="AB28" s="34">
        <f t="shared" si="4"/>
        <v>3.0365159116465285E-2</v>
      </c>
      <c r="AC28" s="34">
        <f t="shared" si="4"/>
        <v>3.0365159116465285E-2</v>
      </c>
      <c r="AD28" s="34">
        <f t="shared" si="4"/>
        <v>3.0365159116465285E-2</v>
      </c>
      <c r="AE28" s="34">
        <f t="shared" si="4"/>
        <v>3.0365159116465285E-2</v>
      </c>
      <c r="AF28" s="34">
        <f t="shared" si="4"/>
        <v>3.0365159116465285E-2</v>
      </c>
      <c r="AG28" s="34">
        <f t="shared" si="4"/>
        <v>3.0365159116465285E-2</v>
      </c>
      <c r="AH28" s="34">
        <f t="shared" si="4"/>
        <v>3.0365159116465285E-2</v>
      </c>
      <c r="AI28" s="34">
        <f t="shared" si="4"/>
        <v>3.0365159116465285E-2</v>
      </c>
      <c r="AJ28" s="34">
        <f t="shared" si="4"/>
        <v>3.0365159116465285E-2</v>
      </c>
      <c r="AK28" s="34">
        <f t="shared" si="4"/>
        <v>3.0365159116465285E-2</v>
      </c>
      <c r="AL28" s="34">
        <f t="shared" si="4"/>
        <v>3.0365159116465285E-2</v>
      </c>
      <c r="AM28" s="34">
        <f t="shared" si="4"/>
        <v>3.0365159116465285E-2</v>
      </c>
      <c r="AN28" s="34">
        <f t="shared" si="4"/>
        <v>3.0365159116465285E-2</v>
      </c>
      <c r="AO28" s="34">
        <f t="shared" si="4"/>
        <v>3.0365159116465285E-2</v>
      </c>
      <c r="AP28" s="34">
        <f t="shared" si="4"/>
        <v>3.0365159116465285E-2</v>
      </c>
      <c r="AQ28" s="34">
        <f t="shared" si="4"/>
        <v>3.0365159116465285E-2</v>
      </c>
      <c r="AR28" s="34">
        <f t="shared" si="4"/>
        <v>3.0365159116465285E-2</v>
      </c>
      <c r="AS28" s="34">
        <f t="shared" si="4"/>
        <v>3.0365159116465285E-2</v>
      </c>
      <c r="AT28" s="34">
        <f t="shared" si="4"/>
        <v>3.0365159116465285E-2</v>
      </c>
      <c r="AU28" s="34">
        <f t="shared" si="4"/>
        <v>3.0365159116465285E-2</v>
      </c>
      <c r="AV28" s="34">
        <f t="shared" si="4"/>
        <v>3.0365159116465285E-2</v>
      </c>
      <c r="AW28" s="34">
        <f t="shared" si="4"/>
        <v>3.0365159116465285E-2</v>
      </c>
      <c r="AX28" s="34"/>
      <c r="AY28" s="34"/>
      <c r="AZ28" s="34"/>
      <c r="BA28" s="34"/>
      <c r="BB28" s="34"/>
      <c r="BC28" s="34"/>
      <c r="BD28" s="34"/>
    </row>
    <row r="29" spans="1:56" x14ac:dyDescent="0.3">
      <c r="A29" s="115"/>
      <c r="B29" s="9" t="s">
        <v>92</v>
      </c>
      <c r="C29" s="11" t="s">
        <v>44</v>
      </c>
      <c r="D29" s="9" t="s">
        <v>40</v>
      </c>
      <c r="E29" s="34">
        <f>E26-E28</f>
        <v>-8.5000000000000006E-3</v>
      </c>
      <c r="F29" s="34">
        <f t="shared" ref="F29:AW29" si="5">F26-F28</f>
        <v>-1.641206031437821E-2</v>
      </c>
      <c r="G29" s="34">
        <f t="shared" si="5"/>
        <v>-7.5165857765990968E-3</v>
      </c>
      <c r="H29" s="34">
        <f t="shared" si="5"/>
        <v>-1.5483287642126503E-2</v>
      </c>
      <c r="I29" s="34">
        <f t="shared" si="5"/>
        <v>-1.4656394612377333E-2</v>
      </c>
      <c r="J29" s="34">
        <f t="shared" si="5"/>
        <v>-1.3767751539745875E-2</v>
      </c>
      <c r="K29" s="34">
        <f t="shared" si="5"/>
        <v>-4.9230425429613728E-3</v>
      </c>
      <c r="L29" s="34">
        <f t="shared" si="5"/>
        <v>-4.1390079741213635E-3</v>
      </c>
      <c r="M29" s="34">
        <f t="shared" si="5"/>
        <v>4.4803652268508125E-3</v>
      </c>
      <c r="N29" s="34">
        <f t="shared" si="5"/>
        <v>5.0385434261958177E-3</v>
      </c>
      <c r="O29" s="34">
        <f t="shared" si="5"/>
        <v>5.6413399344493569E-3</v>
      </c>
      <c r="P29" s="34">
        <f t="shared" si="5"/>
        <v>6.2904817863972326E-3</v>
      </c>
      <c r="Q29" s="34">
        <f t="shared" si="5"/>
        <v>6.9876955221336128E-3</v>
      </c>
      <c r="R29" s="34">
        <f t="shared" si="5"/>
        <v>7.3794047696336407E-3</v>
      </c>
      <c r="S29" s="34">
        <f t="shared" si="5"/>
        <v>7.576027185361621E-3</v>
      </c>
      <c r="T29" s="34">
        <f t="shared" si="5"/>
        <v>7.5912897791163211E-3</v>
      </c>
      <c r="U29" s="34">
        <f t="shared" si="5"/>
        <v>7.5912897791163211E-3</v>
      </c>
      <c r="V29" s="34">
        <f t="shared" si="5"/>
        <v>7.5912897791163211E-3</v>
      </c>
      <c r="W29" s="34">
        <f t="shared" si="5"/>
        <v>7.5912897791163211E-3</v>
      </c>
      <c r="X29" s="34">
        <f t="shared" si="5"/>
        <v>7.5912897791163211E-3</v>
      </c>
      <c r="Y29" s="34">
        <f t="shared" si="5"/>
        <v>7.5912897791163211E-3</v>
      </c>
      <c r="Z29" s="34">
        <f t="shared" si="5"/>
        <v>7.5912897791163211E-3</v>
      </c>
      <c r="AA29" s="34">
        <f t="shared" si="5"/>
        <v>7.5912897791163211E-3</v>
      </c>
      <c r="AB29" s="34">
        <f t="shared" si="5"/>
        <v>7.5912897791163211E-3</v>
      </c>
      <c r="AC29" s="34">
        <f t="shared" si="5"/>
        <v>7.5912897791163211E-3</v>
      </c>
      <c r="AD29" s="34">
        <f t="shared" si="5"/>
        <v>7.5912897791163211E-3</v>
      </c>
      <c r="AE29" s="34">
        <f t="shared" si="5"/>
        <v>7.5912897791163211E-3</v>
      </c>
      <c r="AF29" s="34">
        <f t="shared" si="5"/>
        <v>7.5912897791163211E-3</v>
      </c>
      <c r="AG29" s="34">
        <f t="shared" si="5"/>
        <v>7.5912897791163211E-3</v>
      </c>
      <c r="AH29" s="34">
        <f t="shared" si="5"/>
        <v>7.5912897791163211E-3</v>
      </c>
      <c r="AI29" s="34">
        <f t="shared" si="5"/>
        <v>7.5912897791163211E-3</v>
      </c>
      <c r="AJ29" s="34">
        <f t="shared" si="5"/>
        <v>7.5912897791163211E-3</v>
      </c>
      <c r="AK29" s="34">
        <f t="shared" si="5"/>
        <v>7.5912897791163211E-3</v>
      </c>
      <c r="AL29" s="34">
        <f t="shared" si="5"/>
        <v>7.5912897791163211E-3</v>
      </c>
      <c r="AM29" s="34">
        <f t="shared" si="5"/>
        <v>7.5912897791163211E-3</v>
      </c>
      <c r="AN29" s="34">
        <f t="shared" si="5"/>
        <v>7.5912897791163211E-3</v>
      </c>
      <c r="AO29" s="34">
        <f t="shared" si="5"/>
        <v>7.5912897791163211E-3</v>
      </c>
      <c r="AP29" s="34">
        <f t="shared" si="5"/>
        <v>7.5912897791163211E-3</v>
      </c>
      <c r="AQ29" s="34">
        <f t="shared" si="5"/>
        <v>7.5912897791163211E-3</v>
      </c>
      <c r="AR29" s="34">
        <f t="shared" si="5"/>
        <v>7.5912897791163211E-3</v>
      </c>
      <c r="AS29" s="34">
        <f t="shared" si="5"/>
        <v>7.5912897791163211E-3</v>
      </c>
      <c r="AT29" s="34">
        <f t="shared" si="5"/>
        <v>7.5912897791163211E-3</v>
      </c>
      <c r="AU29" s="34">
        <f t="shared" si="5"/>
        <v>7.5912897791163211E-3</v>
      </c>
      <c r="AV29" s="34">
        <f t="shared" si="5"/>
        <v>7.5912897791163211E-3</v>
      </c>
      <c r="AW29" s="34">
        <f t="shared" si="5"/>
        <v>7.5912897791163211E-3</v>
      </c>
      <c r="AX29" s="34"/>
      <c r="AY29" s="34"/>
      <c r="AZ29" s="34"/>
      <c r="BA29" s="34"/>
      <c r="BB29" s="34"/>
      <c r="BC29" s="34"/>
      <c r="BD29" s="34"/>
    </row>
    <row r="30" spans="1:56" ht="16.5" hidden="1" customHeight="1" outlineLevel="1" x14ac:dyDescent="0.35">
      <c r="A30" s="115"/>
      <c r="B30" s="9" t="s">
        <v>1</v>
      </c>
      <c r="C30" s="11" t="s">
        <v>53</v>
      </c>
      <c r="D30" s="9" t="s">
        <v>40</v>
      </c>
      <c r="F30" s="34">
        <f>$E$28/'Fixed data'!$C$7</f>
        <v>-7.5555555555555565E-4</v>
      </c>
      <c r="G30" s="34">
        <f>$E$28/'Fixed data'!$C$7</f>
        <v>-7.5555555555555565E-4</v>
      </c>
      <c r="H30" s="34">
        <f>$E$28/'Fixed data'!$C$7</f>
        <v>-7.5555555555555565E-4</v>
      </c>
      <c r="I30" s="34">
        <f>$E$28/'Fixed data'!$C$7</f>
        <v>-7.5555555555555565E-4</v>
      </c>
      <c r="J30" s="34">
        <f>$E$28/'Fixed data'!$C$7</f>
        <v>-7.5555555555555565E-4</v>
      </c>
      <c r="K30" s="34">
        <f>$E$28/'Fixed data'!$C$7</f>
        <v>-7.5555555555555565E-4</v>
      </c>
      <c r="L30" s="34">
        <f>$E$28/'Fixed data'!$C$7</f>
        <v>-7.5555555555555565E-4</v>
      </c>
      <c r="M30" s="34">
        <f>$E$28/'Fixed data'!$C$7</f>
        <v>-7.5555555555555565E-4</v>
      </c>
      <c r="N30" s="34">
        <f>$E$28/'Fixed data'!$C$7</f>
        <v>-7.5555555555555565E-4</v>
      </c>
      <c r="O30" s="34">
        <f>$E$28/'Fixed data'!$C$7</f>
        <v>-7.5555555555555565E-4</v>
      </c>
      <c r="P30" s="34">
        <f>$E$28/'Fixed data'!$C$7</f>
        <v>-7.5555555555555565E-4</v>
      </c>
      <c r="Q30" s="34">
        <f>$E$28/'Fixed data'!$C$7</f>
        <v>-7.5555555555555565E-4</v>
      </c>
      <c r="R30" s="34">
        <f>$E$28/'Fixed data'!$C$7</f>
        <v>-7.5555555555555565E-4</v>
      </c>
      <c r="S30" s="34">
        <f>$E$28/'Fixed data'!$C$7</f>
        <v>-7.5555555555555565E-4</v>
      </c>
      <c r="T30" s="34">
        <f>$E$28/'Fixed data'!$C$7</f>
        <v>-7.5555555555555565E-4</v>
      </c>
      <c r="U30" s="34">
        <f>$E$28/'Fixed data'!$C$7</f>
        <v>-7.5555555555555565E-4</v>
      </c>
      <c r="V30" s="34">
        <f>$E$28/'Fixed data'!$C$7</f>
        <v>-7.5555555555555565E-4</v>
      </c>
      <c r="W30" s="34">
        <f>$E$28/'Fixed data'!$C$7</f>
        <v>-7.5555555555555565E-4</v>
      </c>
      <c r="X30" s="34">
        <f>$E$28/'Fixed data'!$C$7</f>
        <v>-7.5555555555555565E-4</v>
      </c>
      <c r="Y30" s="34">
        <f>$E$28/'Fixed data'!$C$7</f>
        <v>-7.5555555555555565E-4</v>
      </c>
      <c r="Z30" s="34">
        <f>$E$28/'Fixed data'!$C$7</f>
        <v>-7.5555555555555565E-4</v>
      </c>
      <c r="AA30" s="34">
        <f>$E$28/'Fixed data'!$C$7</f>
        <v>-7.5555555555555565E-4</v>
      </c>
      <c r="AB30" s="34">
        <f>$E$28/'Fixed data'!$C$7</f>
        <v>-7.5555555555555565E-4</v>
      </c>
      <c r="AC30" s="34">
        <f>$E$28/'Fixed data'!$C$7</f>
        <v>-7.5555555555555565E-4</v>
      </c>
      <c r="AD30" s="34">
        <f>$E$28/'Fixed data'!$C$7</f>
        <v>-7.5555555555555565E-4</v>
      </c>
      <c r="AE30" s="34">
        <f>$E$28/'Fixed data'!$C$7</f>
        <v>-7.5555555555555565E-4</v>
      </c>
      <c r="AF30" s="34">
        <f>$E$28/'Fixed data'!$C$7</f>
        <v>-7.5555555555555565E-4</v>
      </c>
      <c r="AG30" s="34">
        <f>$E$28/'Fixed data'!$C$7</f>
        <v>-7.5555555555555565E-4</v>
      </c>
      <c r="AH30" s="34">
        <f>$E$28/'Fixed data'!$C$7</f>
        <v>-7.5555555555555565E-4</v>
      </c>
      <c r="AI30" s="34">
        <f>$E$28/'Fixed data'!$C$7</f>
        <v>-7.5555555555555565E-4</v>
      </c>
      <c r="AJ30" s="34">
        <f>$E$28/'Fixed data'!$C$7</f>
        <v>-7.5555555555555565E-4</v>
      </c>
      <c r="AK30" s="34">
        <f>$E$28/'Fixed data'!$C$7</f>
        <v>-7.5555555555555565E-4</v>
      </c>
      <c r="AL30" s="34">
        <f>$E$28/'Fixed data'!$C$7</f>
        <v>-7.5555555555555565E-4</v>
      </c>
      <c r="AM30" s="34">
        <f>$E$28/'Fixed data'!$C$7</f>
        <v>-7.5555555555555565E-4</v>
      </c>
      <c r="AN30" s="34">
        <f>$E$28/'Fixed data'!$C$7</f>
        <v>-7.5555555555555565E-4</v>
      </c>
      <c r="AO30" s="34">
        <f>$E$28/'Fixed data'!$C$7</f>
        <v>-7.5555555555555565E-4</v>
      </c>
      <c r="AP30" s="34">
        <f>$E$28/'Fixed data'!$C$7</f>
        <v>-7.5555555555555565E-4</v>
      </c>
      <c r="AQ30" s="34">
        <f>$E$28/'Fixed data'!$C$7</f>
        <v>-7.5555555555555565E-4</v>
      </c>
      <c r="AR30" s="34">
        <f>$E$28/'Fixed data'!$C$7</f>
        <v>-7.5555555555555565E-4</v>
      </c>
      <c r="AS30" s="34">
        <f>$E$28/'Fixed data'!$C$7</f>
        <v>-7.5555555555555565E-4</v>
      </c>
      <c r="AT30" s="34">
        <f>$E$28/'Fixed data'!$C$7</f>
        <v>-7.5555555555555565E-4</v>
      </c>
      <c r="AU30" s="34">
        <f>$E$28/'Fixed data'!$C$7</f>
        <v>-7.5555555555555565E-4</v>
      </c>
      <c r="AV30" s="34">
        <f>$E$28/'Fixed data'!$C$7</f>
        <v>-7.5555555555555565E-4</v>
      </c>
      <c r="AW30" s="34">
        <f>$E$28/'Fixed data'!$C$7</f>
        <v>-7.5555555555555565E-4</v>
      </c>
      <c r="AX30" s="34">
        <f>$E$28/'Fixed data'!$C$7</f>
        <v>-7.5555555555555565E-4</v>
      </c>
      <c r="AY30" s="34"/>
      <c r="AZ30" s="34"/>
      <c r="BA30" s="34"/>
      <c r="BB30" s="34"/>
      <c r="BC30" s="34"/>
      <c r="BD30" s="34"/>
    </row>
    <row r="31" spans="1:56" ht="16.5" hidden="1" customHeight="1" outlineLevel="1" x14ac:dyDescent="0.35">
      <c r="A31" s="115"/>
      <c r="B31" s="9" t="s">
        <v>2</v>
      </c>
      <c r="C31" s="11" t="s">
        <v>54</v>
      </c>
      <c r="D31" s="9" t="s">
        <v>40</v>
      </c>
      <c r="F31" s="34"/>
      <c r="G31" s="34">
        <f>$F$28/'Fixed data'!$C$7</f>
        <v>-1.4588498057225082E-3</v>
      </c>
      <c r="H31" s="34">
        <f>$F$28/'Fixed data'!$C$7</f>
        <v>-1.4588498057225082E-3</v>
      </c>
      <c r="I31" s="34">
        <f>$F$28/'Fixed data'!$C$7</f>
        <v>-1.4588498057225082E-3</v>
      </c>
      <c r="J31" s="34">
        <f>$F$28/'Fixed data'!$C$7</f>
        <v>-1.4588498057225082E-3</v>
      </c>
      <c r="K31" s="34">
        <f>$F$28/'Fixed data'!$C$7</f>
        <v>-1.4588498057225082E-3</v>
      </c>
      <c r="L31" s="34">
        <f>$F$28/'Fixed data'!$C$7</f>
        <v>-1.4588498057225082E-3</v>
      </c>
      <c r="M31" s="34">
        <f>$F$28/'Fixed data'!$C$7</f>
        <v>-1.4588498057225082E-3</v>
      </c>
      <c r="N31" s="34">
        <f>$F$28/'Fixed data'!$C$7</f>
        <v>-1.4588498057225082E-3</v>
      </c>
      <c r="O31" s="34">
        <f>$F$28/'Fixed data'!$C$7</f>
        <v>-1.4588498057225082E-3</v>
      </c>
      <c r="P31" s="34">
        <f>$F$28/'Fixed data'!$C$7</f>
        <v>-1.4588498057225082E-3</v>
      </c>
      <c r="Q31" s="34">
        <f>$F$28/'Fixed data'!$C$7</f>
        <v>-1.4588498057225082E-3</v>
      </c>
      <c r="R31" s="34">
        <f>$F$28/'Fixed data'!$C$7</f>
        <v>-1.4588498057225082E-3</v>
      </c>
      <c r="S31" s="34">
        <f>$F$28/'Fixed data'!$C$7</f>
        <v>-1.4588498057225082E-3</v>
      </c>
      <c r="T31" s="34">
        <f>$F$28/'Fixed data'!$C$7</f>
        <v>-1.4588498057225082E-3</v>
      </c>
      <c r="U31" s="34">
        <f>$F$28/'Fixed data'!$C$7</f>
        <v>-1.4588498057225082E-3</v>
      </c>
      <c r="V31" s="34">
        <f>$F$28/'Fixed data'!$C$7</f>
        <v>-1.4588498057225082E-3</v>
      </c>
      <c r="W31" s="34">
        <f>$F$28/'Fixed data'!$C$7</f>
        <v>-1.4588498057225082E-3</v>
      </c>
      <c r="X31" s="34">
        <f>$F$28/'Fixed data'!$C$7</f>
        <v>-1.4588498057225082E-3</v>
      </c>
      <c r="Y31" s="34">
        <f>$F$28/'Fixed data'!$C$7</f>
        <v>-1.4588498057225082E-3</v>
      </c>
      <c r="Z31" s="34">
        <f>$F$28/'Fixed data'!$C$7</f>
        <v>-1.4588498057225082E-3</v>
      </c>
      <c r="AA31" s="34">
        <f>$F$28/'Fixed data'!$C$7</f>
        <v>-1.4588498057225082E-3</v>
      </c>
      <c r="AB31" s="34">
        <f>$F$28/'Fixed data'!$C$7</f>
        <v>-1.4588498057225082E-3</v>
      </c>
      <c r="AC31" s="34">
        <f>$F$28/'Fixed data'!$C$7</f>
        <v>-1.4588498057225082E-3</v>
      </c>
      <c r="AD31" s="34">
        <f>$F$28/'Fixed data'!$C$7</f>
        <v>-1.4588498057225082E-3</v>
      </c>
      <c r="AE31" s="34">
        <f>$F$28/'Fixed data'!$C$7</f>
        <v>-1.4588498057225082E-3</v>
      </c>
      <c r="AF31" s="34">
        <f>$F$28/'Fixed data'!$C$7</f>
        <v>-1.4588498057225082E-3</v>
      </c>
      <c r="AG31" s="34">
        <f>$F$28/'Fixed data'!$C$7</f>
        <v>-1.4588498057225082E-3</v>
      </c>
      <c r="AH31" s="34">
        <f>$F$28/'Fixed data'!$C$7</f>
        <v>-1.4588498057225082E-3</v>
      </c>
      <c r="AI31" s="34">
        <f>$F$28/'Fixed data'!$C$7</f>
        <v>-1.4588498057225082E-3</v>
      </c>
      <c r="AJ31" s="34">
        <f>$F$28/'Fixed data'!$C$7</f>
        <v>-1.4588498057225082E-3</v>
      </c>
      <c r="AK31" s="34">
        <f>$F$28/'Fixed data'!$C$7</f>
        <v>-1.4588498057225082E-3</v>
      </c>
      <c r="AL31" s="34">
        <f>$F$28/'Fixed data'!$C$7</f>
        <v>-1.4588498057225082E-3</v>
      </c>
      <c r="AM31" s="34">
        <f>$F$28/'Fixed data'!$C$7</f>
        <v>-1.4588498057225082E-3</v>
      </c>
      <c r="AN31" s="34">
        <f>$F$28/'Fixed data'!$C$7</f>
        <v>-1.4588498057225082E-3</v>
      </c>
      <c r="AO31" s="34">
        <f>$F$28/'Fixed data'!$C$7</f>
        <v>-1.4588498057225082E-3</v>
      </c>
      <c r="AP31" s="34">
        <f>$F$28/'Fixed data'!$C$7</f>
        <v>-1.4588498057225082E-3</v>
      </c>
      <c r="AQ31" s="34">
        <f>$F$28/'Fixed data'!$C$7</f>
        <v>-1.4588498057225082E-3</v>
      </c>
      <c r="AR31" s="34">
        <f>$F$28/'Fixed data'!$C$7</f>
        <v>-1.4588498057225082E-3</v>
      </c>
      <c r="AS31" s="34">
        <f>$F$28/'Fixed data'!$C$7</f>
        <v>-1.4588498057225082E-3</v>
      </c>
      <c r="AT31" s="34">
        <f>$F$28/'Fixed data'!$C$7</f>
        <v>-1.4588498057225082E-3</v>
      </c>
      <c r="AU31" s="34">
        <f>$F$28/'Fixed data'!$C$7</f>
        <v>-1.4588498057225082E-3</v>
      </c>
      <c r="AV31" s="34">
        <f>$F$28/'Fixed data'!$C$7</f>
        <v>-1.4588498057225082E-3</v>
      </c>
      <c r="AW31" s="34">
        <f>$F$28/'Fixed data'!$C$7</f>
        <v>-1.4588498057225082E-3</v>
      </c>
      <c r="AX31" s="34">
        <f>$F$28/'Fixed data'!$C$7</f>
        <v>-1.4588498057225082E-3</v>
      </c>
      <c r="AY31" s="34">
        <f>$F$28/'Fixed data'!$C$7</f>
        <v>-1.4588498057225082E-3</v>
      </c>
      <c r="AZ31" s="34"/>
      <c r="BA31" s="34"/>
      <c r="BB31" s="34"/>
      <c r="BC31" s="34"/>
      <c r="BD31" s="34"/>
    </row>
    <row r="32" spans="1:56" ht="16.5" hidden="1" customHeight="1" outlineLevel="1" x14ac:dyDescent="0.35">
      <c r="A32" s="115"/>
      <c r="B32" s="9" t="s">
        <v>3</v>
      </c>
      <c r="C32" s="11" t="s">
        <v>55</v>
      </c>
      <c r="D32" s="9" t="s">
        <v>40</v>
      </c>
      <c r="F32" s="34"/>
      <c r="G32" s="34"/>
      <c r="H32" s="34">
        <f>$G$28/'Fixed data'!$C$7</f>
        <v>-6.6814095791991983E-4</v>
      </c>
      <c r="I32" s="34">
        <f>$G$28/'Fixed data'!$C$7</f>
        <v>-6.6814095791991983E-4</v>
      </c>
      <c r="J32" s="34">
        <f>$G$28/'Fixed data'!$C$7</f>
        <v>-6.6814095791991983E-4</v>
      </c>
      <c r="K32" s="34">
        <f>$G$28/'Fixed data'!$C$7</f>
        <v>-6.6814095791991983E-4</v>
      </c>
      <c r="L32" s="34">
        <f>$G$28/'Fixed data'!$C$7</f>
        <v>-6.6814095791991983E-4</v>
      </c>
      <c r="M32" s="34">
        <f>$G$28/'Fixed data'!$C$7</f>
        <v>-6.6814095791991983E-4</v>
      </c>
      <c r="N32" s="34">
        <f>$G$28/'Fixed data'!$C$7</f>
        <v>-6.6814095791991983E-4</v>
      </c>
      <c r="O32" s="34">
        <f>$G$28/'Fixed data'!$C$7</f>
        <v>-6.6814095791991983E-4</v>
      </c>
      <c r="P32" s="34">
        <f>$G$28/'Fixed data'!$C$7</f>
        <v>-6.6814095791991983E-4</v>
      </c>
      <c r="Q32" s="34">
        <f>$G$28/'Fixed data'!$C$7</f>
        <v>-6.6814095791991983E-4</v>
      </c>
      <c r="R32" s="34">
        <f>$G$28/'Fixed data'!$C$7</f>
        <v>-6.6814095791991983E-4</v>
      </c>
      <c r="S32" s="34">
        <f>$G$28/'Fixed data'!$C$7</f>
        <v>-6.6814095791991983E-4</v>
      </c>
      <c r="T32" s="34">
        <f>$G$28/'Fixed data'!$C$7</f>
        <v>-6.6814095791991983E-4</v>
      </c>
      <c r="U32" s="34">
        <f>$G$28/'Fixed data'!$C$7</f>
        <v>-6.6814095791991983E-4</v>
      </c>
      <c r="V32" s="34">
        <f>$G$28/'Fixed data'!$C$7</f>
        <v>-6.6814095791991983E-4</v>
      </c>
      <c r="W32" s="34">
        <f>$G$28/'Fixed data'!$C$7</f>
        <v>-6.6814095791991983E-4</v>
      </c>
      <c r="X32" s="34">
        <f>$G$28/'Fixed data'!$C$7</f>
        <v>-6.6814095791991983E-4</v>
      </c>
      <c r="Y32" s="34">
        <f>$G$28/'Fixed data'!$C$7</f>
        <v>-6.6814095791991983E-4</v>
      </c>
      <c r="Z32" s="34">
        <f>$G$28/'Fixed data'!$C$7</f>
        <v>-6.6814095791991983E-4</v>
      </c>
      <c r="AA32" s="34">
        <f>$G$28/'Fixed data'!$C$7</f>
        <v>-6.6814095791991983E-4</v>
      </c>
      <c r="AB32" s="34">
        <f>$G$28/'Fixed data'!$C$7</f>
        <v>-6.6814095791991983E-4</v>
      </c>
      <c r="AC32" s="34">
        <f>$G$28/'Fixed data'!$C$7</f>
        <v>-6.6814095791991983E-4</v>
      </c>
      <c r="AD32" s="34">
        <f>$G$28/'Fixed data'!$C$7</f>
        <v>-6.6814095791991983E-4</v>
      </c>
      <c r="AE32" s="34">
        <f>$G$28/'Fixed data'!$C$7</f>
        <v>-6.6814095791991983E-4</v>
      </c>
      <c r="AF32" s="34">
        <f>$G$28/'Fixed data'!$C$7</f>
        <v>-6.6814095791991983E-4</v>
      </c>
      <c r="AG32" s="34">
        <f>$G$28/'Fixed data'!$C$7</f>
        <v>-6.6814095791991983E-4</v>
      </c>
      <c r="AH32" s="34">
        <f>$G$28/'Fixed data'!$C$7</f>
        <v>-6.6814095791991983E-4</v>
      </c>
      <c r="AI32" s="34">
        <f>$G$28/'Fixed data'!$C$7</f>
        <v>-6.6814095791991983E-4</v>
      </c>
      <c r="AJ32" s="34">
        <f>$G$28/'Fixed data'!$C$7</f>
        <v>-6.6814095791991983E-4</v>
      </c>
      <c r="AK32" s="34">
        <f>$G$28/'Fixed data'!$C$7</f>
        <v>-6.6814095791991983E-4</v>
      </c>
      <c r="AL32" s="34">
        <f>$G$28/'Fixed data'!$C$7</f>
        <v>-6.6814095791991983E-4</v>
      </c>
      <c r="AM32" s="34">
        <f>$G$28/'Fixed data'!$C$7</f>
        <v>-6.6814095791991983E-4</v>
      </c>
      <c r="AN32" s="34">
        <f>$G$28/'Fixed data'!$C$7</f>
        <v>-6.6814095791991983E-4</v>
      </c>
      <c r="AO32" s="34">
        <f>$G$28/'Fixed data'!$C$7</f>
        <v>-6.6814095791991983E-4</v>
      </c>
      <c r="AP32" s="34">
        <f>$G$28/'Fixed data'!$C$7</f>
        <v>-6.6814095791991983E-4</v>
      </c>
      <c r="AQ32" s="34">
        <f>$G$28/'Fixed data'!$C$7</f>
        <v>-6.6814095791991983E-4</v>
      </c>
      <c r="AR32" s="34">
        <f>$G$28/'Fixed data'!$C$7</f>
        <v>-6.6814095791991983E-4</v>
      </c>
      <c r="AS32" s="34">
        <f>$G$28/'Fixed data'!$C$7</f>
        <v>-6.6814095791991983E-4</v>
      </c>
      <c r="AT32" s="34">
        <f>$G$28/'Fixed data'!$C$7</f>
        <v>-6.6814095791991983E-4</v>
      </c>
      <c r="AU32" s="34">
        <f>$G$28/'Fixed data'!$C$7</f>
        <v>-6.6814095791991983E-4</v>
      </c>
      <c r="AV32" s="34">
        <f>$G$28/'Fixed data'!$C$7</f>
        <v>-6.6814095791991983E-4</v>
      </c>
      <c r="AW32" s="34">
        <f>$G$28/'Fixed data'!$C$7</f>
        <v>-6.6814095791991983E-4</v>
      </c>
      <c r="AX32" s="34">
        <f>$G$28/'Fixed data'!$C$7</f>
        <v>-6.6814095791991983E-4</v>
      </c>
      <c r="AY32" s="34">
        <f>$G$28/'Fixed data'!$C$7</f>
        <v>-6.6814095791991983E-4</v>
      </c>
      <c r="AZ32" s="34">
        <f>$G$28/'Fixed data'!$C$7</f>
        <v>-6.6814095791991983E-4</v>
      </c>
      <c r="BA32" s="34"/>
      <c r="BB32" s="34"/>
      <c r="BC32" s="34"/>
      <c r="BD32" s="34"/>
    </row>
    <row r="33" spans="1:57" ht="16.5" hidden="1" customHeight="1" outlineLevel="1" x14ac:dyDescent="0.35">
      <c r="A33" s="115"/>
      <c r="B33" s="9" t="s">
        <v>4</v>
      </c>
      <c r="C33" s="11" t="s">
        <v>56</v>
      </c>
      <c r="D33" s="9" t="s">
        <v>40</v>
      </c>
      <c r="F33" s="34"/>
      <c r="G33" s="34"/>
      <c r="H33" s="34"/>
      <c r="I33" s="34">
        <f>$H$28/'Fixed data'!$C$7</f>
        <v>-1.3762922348556897E-3</v>
      </c>
      <c r="J33" s="34">
        <f>$H$28/'Fixed data'!$C$7</f>
        <v>-1.3762922348556897E-3</v>
      </c>
      <c r="K33" s="34">
        <f>$H$28/'Fixed data'!$C$7</f>
        <v>-1.3762922348556897E-3</v>
      </c>
      <c r="L33" s="34">
        <f>$H$28/'Fixed data'!$C$7</f>
        <v>-1.3762922348556897E-3</v>
      </c>
      <c r="M33" s="34">
        <f>$H$28/'Fixed data'!$C$7</f>
        <v>-1.3762922348556897E-3</v>
      </c>
      <c r="N33" s="34">
        <f>$H$28/'Fixed data'!$C$7</f>
        <v>-1.3762922348556897E-3</v>
      </c>
      <c r="O33" s="34">
        <f>$H$28/'Fixed data'!$C$7</f>
        <v>-1.3762922348556897E-3</v>
      </c>
      <c r="P33" s="34">
        <f>$H$28/'Fixed data'!$C$7</f>
        <v>-1.3762922348556897E-3</v>
      </c>
      <c r="Q33" s="34">
        <f>$H$28/'Fixed data'!$C$7</f>
        <v>-1.3762922348556897E-3</v>
      </c>
      <c r="R33" s="34">
        <f>$H$28/'Fixed data'!$C$7</f>
        <v>-1.3762922348556897E-3</v>
      </c>
      <c r="S33" s="34">
        <f>$H$28/'Fixed data'!$C$7</f>
        <v>-1.3762922348556897E-3</v>
      </c>
      <c r="T33" s="34">
        <f>$H$28/'Fixed data'!$C$7</f>
        <v>-1.3762922348556897E-3</v>
      </c>
      <c r="U33" s="34">
        <f>$H$28/'Fixed data'!$C$7</f>
        <v>-1.3762922348556897E-3</v>
      </c>
      <c r="V33" s="34">
        <f>$H$28/'Fixed data'!$C$7</f>
        <v>-1.3762922348556897E-3</v>
      </c>
      <c r="W33" s="34">
        <f>$H$28/'Fixed data'!$C$7</f>
        <v>-1.3762922348556897E-3</v>
      </c>
      <c r="X33" s="34">
        <f>$H$28/'Fixed data'!$C$7</f>
        <v>-1.3762922348556897E-3</v>
      </c>
      <c r="Y33" s="34">
        <f>$H$28/'Fixed data'!$C$7</f>
        <v>-1.3762922348556897E-3</v>
      </c>
      <c r="Z33" s="34">
        <f>$H$28/'Fixed data'!$C$7</f>
        <v>-1.3762922348556897E-3</v>
      </c>
      <c r="AA33" s="34">
        <f>$H$28/'Fixed data'!$C$7</f>
        <v>-1.3762922348556897E-3</v>
      </c>
      <c r="AB33" s="34">
        <f>$H$28/'Fixed data'!$C$7</f>
        <v>-1.3762922348556897E-3</v>
      </c>
      <c r="AC33" s="34">
        <f>$H$28/'Fixed data'!$C$7</f>
        <v>-1.3762922348556897E-3</v>
      </c>
      <c r="AD33" s="34">
        <f>$H$28/'Fixed data'!$C$7</f>
        <v>-1.3762922348556897E-3</v>
      </c>
      <c r="AE33" s="34">
        <f>$H$28/'Fixed data'!$C$7</f>
        <v>-1.3762922348556897E-3</v>
      </c>
      <c r="AF33" s="34">
        <f>$H$28/'Fixed data'!$C$7</f>
        <v>-1.3762922348556897E-3</v>
      </c>
      <c r="AG33" s="34">
        <f>$H$28/'Fixed data'!$C$7</f>
        <v>-1.3762922348556897E-3</v>
      </c>
      <c r="AH33" s="34">
        <f>$H$28/'Fixed data'!$C$7</f>
        <v>-1.3762922348556897E-3</v>
      </c>
      <c r="AI33" s="34">
        <f>$H$28/'Fixed data'!$C$7</f>
        <v>-1.3762922348556897E-3</v>
      </c>
      <c r="AJ33" s="34">
        <f>$H$28/'Fixed data'!$C$7</f>
        <v>-1.3762922348556897E-3</v>
      </c>
      <c r="AK33" s="34">
        <f>$H$28/'Fixed data'!$C$7</f>
        <v>-1.3762922348556897E-3</v>
      </c>
      <c r="AL33" s="34">
        <f>$H$28/'Fixed data'!$C$7</f>
        <v>-1.3762922348556897E-3</v>
      </c>
      <c r="AM33" s="34">
        <f>$H$28/'Fixed data'!$C$7</f>
        <v>-1.3762922348556897E-3</v>
      </c>
      <c r="AN33" s="34">
        <f>$H$28/'Fixed data'!$C$7</f>
        <v>-1.3762922348556897E-3</v>
      </c>
      <c r="AO33" s="34">
        <f>$H$28/'Fixed data'!$C$7</f>
        <v>-1.3762922348556897E-3</v>
      </c>
      <c r="AP33" s="34">
        <f>$H$28/'Fixed data'!$C$7</f>
        <v>-1.3762922348556897E-3</v>
      </c>
      <c r="AQ33" s="34">
        <f>$H$28/'Fixed data'!$C$7</f>
        <v>-1.3762922348556897E-3</v>
      </c>
      <c r="AR33" s="34">
        <f>$H$28/'Fixed data'!$C$7</f>
        <v>-1.3762922348556897E-3</v>
      </c>
      <c r="AS33" s="34">
        <f>$H$28/'Fixed data'!$C$7</f>
        <v>-1.3762922348556897E-3</v>
      </c>
      <c r="AT33" s="34">
        <f>$H$28/'Fixed data'!$C$7</f>
        <v>-1.3762922348556897E-3</v>
      </c>
      <c r="AU33" s="34">
        <f>$H$28/'Fixed data'!$C$7</f>
        <v>-1.3762922348556897E-3</v>
      </c>
      <c r="AV33" s="34">
        <f>$H$28/'Fixed data'!$C$7</f>
        <v>-1.3762922348556897E-3</v>
      </c>
      <c r="AW33" s="34">
        <f>$H$28/'Fixed data'!$C$7</f>
        <v>-1.3762922348556897E-3</v>
      </c>
      <c r="AX33" s="34">
        <f>$H$28/'Fixed data'!$C$7</f>
        <v>-1.3762922348556897E-3</v>
      </c>
      <c r="AY33" s="34">
        <f>$H$28/'Fixed data'!$C$7</f>
        <v>-1.3762922348556897E-3</v>
      </c>
      <c r="AZ33" s="34">
        <f>$H$28/'Fixed data'!$C$7</f>
        <v>-1.3762922348556897E-3</v>
      </c>
      <c r="BA33" s="34">
        <f>$H$28/'Fixed data'!$C$7</f>
        <v>-1.3762922348556897E-3</v>
      </c>
      <c r="BB33" s="34"/>
      <c r="BC33" s="34"/>
      <c r="BD33" s="34"/>
    </row>
    <row r="34" spans="1:57" ht="16.5" hidden="1" customHeight="1" outlineLevel="1" x14ac:dyDescent="0.35">
      <c r="A34" s="115"/>
      <c r="B34" s="9" t="s">
        <v>5</v>
      </c>
      <c r="C34" s="11" t="s">
        <v>57</v>
      </c>
      <c r="D34" s="9" t="s">
        <v>40</v>
      </c>
      <c r="F34" s="34"/>
      <c r="G34" s="34"/>
      <c r="H34" s="34"/>
      <c r="I34" s="34"/>
      <c r="J34" s="34">
        <f>$I$28/'Fixed data'!$C$7</f>
        <v>-1.3027906322113185E-3</v>
      </c>
      <c r="K34" s="34">
        <f>$I$28/'Fixed data'!$C$7</f>
        <v>-1.3027906322113185E-3</v>
      </c>
      <c r="L34" s="34">
        <f>$I$28/'Fixed data'!$C$7</f>
        <v>-1.3027906322113185E-3</v>
      </c>
      <c r="M34" s="34">
        <f>$I$28/'Fixed data'!$C$7</f>
        <v>-1.3027906322113185E-3</v>
      </c>
      <c r="N34" s="34">
        <f>$I$28/'Fixed data'!$C$7</f>
        <v>-1.3027906322113185E-3</v>
      </c>
      <c r="O34" s="34">
        <f>$I$28/'Fixed data'!$C$7</f>
        <v>-1.3027906322113185E-3</v>
      </c>
      <c r="P34" s="34">
        <f>$I$28/'Fixed data'!$C$7</f>
        <v>-1.3027906322113185E-3</v>
      </c>
      <c r="Q34" s="34">
        <f>$I$28/'Fixed data'!$C$7</f>
        <v>-1.3027906322113185E-3</v>
      </c>
      <c r="R34" s="34">
        <f>$I$28/'Fixed data'!$C$7</f>
        <v>-1.3027906322113185E-3</v>
      </c>
      <c r="S34" s="34">
        <f>$I$28/'Fixed data'!$C$7</f>
        <v>-1.3027906322113185E-3</v>
      </c>
      <c r="T34" s="34">
        <f>$I$28/'Fixed data'!$C$7</f>
        <v>-1.3027906322113185E-3</v>
      </c>
      <c r="U34" s="34">
        <f>$I$28/'Fixed data'!$C$7</f>
        <v>-1.3027906322113185E-3</v>
      </c>
      <c r="V34" s="34">
        <f>$I$28/'Fixed data'!$C$7</f>
        <v>-1.3027906322113185E-3</v>
      </c>
      <c r="W34" s="34">
        <f>$I$28/'Fixed data'!$C$7</f>
        <v>-1.3027906322113185E-3</v>
      </c>
      <c r="X34" s="34">
        <f>$I$28/'Fixed data'!$C$7</f>
        <v>-1.3027906322113185E-3</v>
      </c>
      <c r="Y34" s="34">
        <f>$I$28/'Fixed data'!$C$7</f>
        <v>-1.3027906322113185E-3</v>
      </c>
      <c r="Z34" s="34">
        <f>$I$28/'Fixed data'!$C$7</f>
        <v>-1.3027906322113185E-3</v>
      </c>
      <c r="AA34" s="34">
        <f>$I$28/'Fixed data'!$C$7</f>
        <v>-1.3027906322113185E-3</v>
      </c>
      <c r="AB34" s="34">
        <f>$I$28/'Fixed data'!$C$7</f>
        <v>-1.3027906322113185E-3</v>
      </c>
      <c r="AC34" s="34">
        <f>$I$28/'Fixed data'!$C$7</f>
        <v>-1.3027906322113185E-3</v>
      </c>
      <c r="AD34" s="34">
        <f>$I$28/'Fixed data'!$C$7</f>
        <v>-1.3027906322113185E-3</v>
      </c>
      <c r="AE34" s="34">
        <f>$I$28/'Fixed data'!$C$7</f>
        <v>-1.3027906322113185E-3</v>
      </c>
      <c r="AF34" s="34">
        <f>$I$28/'Fixed data'!$C$7</f>
        <v>-1.3027906322113185E-3</v>
      </c>
      <c r="AG34" s="34">
        <f>$I$28/'Fixed data'!$C$7</f>
        <v>-1.3027906322113185E-3</v>
      </c>
      <c r="AH34" s="34">
        <f>$I$28/'Fixed data'!$C$7</f>
        <v>-1.3027906322113185E-3</v>
      </c>
      <c r="AI34" s="34">
        <f>$I$28/'Fixed data'!$C$7</f>
        <v>-1.3027906322113185E-3</v>
      </c>
      <c r="AJ34" s="34">
        <f>$I$28/'Fixed data'!$C$7</f>
        <v>-1.3027906322113185E-3</v>
      </c>
      <c r="AK34" s="34">
        <f>$I$28/'Fixed data'!$C$7</f>
        <v>-1.3027906322113185E-3</v>
      </c>
      <c r="AL34" s="34">
        <f>$I$28/'Fixed data'!$C$7</f>
        <v>-1.3027906322113185E-3</v>
      </c>
      <c r="AM34" s="34">
        <f>$I$28/'Fixed data'!$C$7</f>
        <v>-1.3027906322113185E-3</v>
      </c>
      <c r="AN34" s="34">
        <f>$I$28/'Fixed data'!$C$7</f>
        <v>-1.3027906322113185E-3</v>
      </c>
      <c r="AO34" s="34">
        <f>$I$28/'Fixed data'!$C$7</f>
        <v>-1.3027906322113185E-3</v>
      </c>
      <c r="AP34" s="34">
        <f>$I$28/'Fixed data'!$C$7</f>
        <v>-1.3027906322113185E-3</v>
      </c>
      <c r="AQ34" s="34">
        <f>$I$28/'Fixed data'!$C$7</f>
        <v>-1.3027906322113185E-3</v>
      </c>
      <c r="AR34" s="34">
        <f>$I$28/'Fixed data'!$C$7</f>
        <v>-1.3027906322113185E-3</v>
      </c>
      <c r="AS34" s="34">
        <f>$I$28/'Fixed data'!$C$7</f>
        <v>-1.3027906322113185E-3</v>
      </c>
      <c r="AT34" s="34">
        <f>$I$28/'Fixed data'!$C$7</f>
        <v>-1.3027906322113185E-3</v>
      </c>
      <c r="AU34" s="34">
        <f>$I$28/'Fixed data'!$C$7</f>
        <v>-1.3027906322113185E-3</v>
      </c>
      <c r="AV34" s="34">
        <f>$I$28/'Fixed data'!$C$7</f>
        <v>-1.3027906322113185E-3</v>
      </c>
      <c r="AW34" s="34">
        <f>$I$28/'Fixed data'!$C$7</f>
        <v>-1.3027906322113185E-3</v>
      </c>
      <c r="AX34" s="34">
        <f>$I$28/'Fixed data'!$C$7</f>
        <v>-1.3027906322113185E-3</v>
      </c>
      <c r="AY34" s="34">
        <f>$I$28/'Fixed data'!$C$7</f>
        <v>-1.3027906322113185E-3</v>
      </c>
      <c r="AZ34" s="34">
        <f>$I$28/'Fixed data'!$C$7</f>
        <v>-1.3027906322113185E-3</v>
      </c>
      <c r="BA34" s="34">
        <f>$I$28/'Fixed data'!$C$7</f>
        <v>-1.3027906322113185E-3</v>
      </c>
      <c r="BB34" s="34">
        <f>$I$28/'Fixed data'!$C$7</f>
        <v>-1.3027906322113185E-3</v>
      </c>
      <c r="BC34" s="34"/>
      <c r="BD34" s="34"/>
    </row>
    <row r="35" spans="1:57" ht="16.5" hidden="1" customHeight="1" outlineLevel="1" x14ac:dyDescent="0.35">
      <c r="A35" s="115"/>
      <c r="B35" s="9" t="s">
        <v>6</v>
      </c>
      <c r="C35" s="11" t="s">
        <v>58</v>
      </c>
      <c r="D35" s="9" t="s">
        <v>40</v>
      </c>
      <c r="F35" s="34"/>
      <c r="G35" s="34"/>
      <c r="H35" s="34"/>
      <c r="I35" s="34"/>
      <c r="J35" s="34"/>
      <c r="K35" s="34">
        <f>$J$28/'Fixed data'!$C$7</f>
        <v>-1.2238001368663003E-3</v>
      </c>
      <c r="L35" s="34">
        <f>$J$28/'Fixed data'!$C$7</f>
        <v>-1.2238001368663003E-3</v>
      </c>
      <c r="M35" s="34">
        <f>$J$28/'Fixed data'!$C$7</f>
        <v>-1.2238001368663003E-3</v>
      </c>
      <c r="N35" s="34">
        <f>$J$28/'Fixed data'!$C$7</f>
        <v>-1.2238001368663003E-3</v>
      </c>
      <c r="O35" s="34">
        <f>$J$28/'Fixed data'!$C$7</f>
        <v>-1.2238001368663003E-3</v>
      </c>
      <c r="P35" s="34">
        <f>$J$28/'Fixed data'!$C$7</f>
        <v>-1.2238001368663003E-3</v>
      </c>
      <c r="Q35" s="34">
        <f>$J$28/'Fixed data'!$C$7</f>
        <v>-1.2238001368663003E-3</v>
      </c>
      <c r="R35" s="34">
        <f>$J$28/'Fixed data'!$C$7</f>
        <v>-1.2238001368663003E-3</v>
      </c>
      <c r="S35" s="34">
        <f>$J$28/'Fixed data'!$C$7</f>
        <v>-1.2238001368663003E-3</v>
      </c>
      <c r="T35" s="34">
        <f>$J$28/'Fixed data'!$C$7</f>
        <v>-1.2238001368663003E-3</v>
      </c>
      <c r="U35" s="34">
        <f>$J$28/'Fixed data'!$C$7</f>
        <v>-1.2238001368663003E-3</v>
      </c>
      <c r="V35" s="34">
        <f>$J$28/'Fixed data'!$C$7</f>
        <v>-1.2238001368663003E-3</v>
      </c>
      <c r="W35" s="34">
        <f>$J$28/'Fixed data'!$C$7</f>
        <v>-1.2238001368663003E-3</v>
      </c>
      <c r="X35" s="34">
        <f>$J$28/'Fixed data'!$C$7</f>
        <v>-1.2238001368663003E-3</v>
      </c>
      <c r="Y35" s="34">
        <f>$J$28/'Fixed data'!$C$7</f>
        <v>-1.2238001368663003E-3</v>
      </c>
      <c r="Z35" s="34">
        <f>$J$28/'Fixed data'!$C$7</f>
        <v>-1.2238001368663003E-3</v>
      </c>
      <c r="AA35" s="34">
        <f>$J$28/'Fixed data'!$C$7</f>
        <v>-1.2238001368663003E-3</v>
      </c>
      <c r="AB35" s="34">
        <f>$J$28/'Fixed data'!$C$7</f>
        <v>-1.2238001368663003E-3</v>
      </c>
      <c r="AC35" s="34">
        <f>$J$28/'Fixed data'!$C$7</f>
        <v>-1.2238001368663003E-3</v>
      </c>
      <c r="AD35" s="34">
        <f>$J$28/'Fixed data'!$C$7</f>
        <v>-1.2238001368663003E-3</v>
      </c>
      <c r="AE35" s="34">
        <f>$J$28/'Fixed data'!$C$7</f>
        <v>-1.2238001368663003E-3</v>
      </c>
      <c r="AF35" s="34">
        <f>$J$28/'Fixed data'!$C$7</f>
        <v>-1.2238001368663003E-3</v>
      </c>
      <c r="AG35" s="34">
        <f>$J$28/'Fixed data'!$C$7</f>
        <v>-1.2238001368663003E-3</v>
      </c>
      <c r="AH35" s="34">
        <f>$J$28/'Fixed data'!$C$7</f>
        <v>-1.2238001368663003E-3</v>
      </c>
      <c r="AI35" s="34">
        <f>$J$28/'Fixed data'!$C$7</f>
        <v>-1.2238001368663003E-3</v>
      </c>
      <c r="AJ35" s="34">
        <f>$J$28/'Fixed data'!$C$7</f>
        <v>-1.2238001368663003E-3</v>
      </c>
      <c r="AK35" s="34">
        <f>$J$28/'Fixed data'!$C$7</f>
        <v>-1.2238001368663003E-3</v>
      </c>
      <c r="AL35" s="34">
        <f>$J$28/'Fixed data'!$C$7</f>
        <v>-1.2238001368663003E-3</v>
      </c>
      <c r="AM35" s="34">
        <f>$J$28/'Fixed data'!$C$7</f>
        <v>-1.2238001368663003E-3</v>
      </c>
      <c r="AN35" s="34">
        <f>$J$28/'Fixed data'!$C$7</f>
        <v>-1.2238001368663003E-3</v>
      </c>
      <c r="AO35" s="34">
        <f>$J$28/'Fixed data'!$C$7</f>
        <v>-1.2238001368663003E-3</v>
      </c>
      <c r="AP35" s="34">
        <f>$J$28/'Fixed data'!$C$7</f>
        <v>-1.2238001368663003E-3</v>
      </c>
      <c r="AQ35" s="34">
        <f>$J$28/'Fixed data'!$C$7</f>
        <v>-1.2238001368663003E-3</v>
      </c>
      <c r="AR35" s="34">
        <f>$J$28/'Fixed data'!$C$7</f>
        <v>-1.2238001368663003E-3</v>
      </c>
      <c r="AS35" s="34">
        <f>$J$28/'Fixed data'!$C$7</f>
        <v>-1.2238001368663003E-3</v>
      </c>
      <c r="AT35" s="34">
        <f>$J$28/'Fixed data'!$C$7</f>
        <v>-1.2238001368663003E-3</v>
      </c>
      <c r="AU35" s="34">
        <f>$J$28/'Fixed data'!$C$7</f>
        <v>-1.2238001368663003E-3</v>
      </c>
      <c r="AV35" s="34">
        <f>$J$28/'Fixed data'!$C$7</f>
        <v>-1.2238001368663003E-3</v>
      </c>
      <c r="AW35" s="34">
        <f>$J$28/'Fixed data'!$C$7</f>
        <v>-1.2238001368663003E-3</v>
      </c>
      <c r="AX35" s="34">
        <f>$J$28/'Fixed data'!$C$7</f>
        <v>-1.2238001368663003E-3</v>
      </c>
      <c r="AY35" s="34">
        <f>$J$28/'Fixed data'!$C$7</f>
        <v>-1.2238001368663003E-3</v>
      </c>
      <c r="AZ35" s="34">
        <f>$J$28/'Fixed data'!$C$7</f>
        <v>-1.2238001368663003E-3</v>
      </c>
      <c r="BA35" s="34">
        <f>$J$28/'Fixed data'!$C$7</f>
        <v>-1.2238001368663003E-3</v>
      </c>
      <c r="BB35" s="34">
        <f>$J$28/'Fixed data'!$C$7</f>
        <v>-1.2238001368663003E-3</v>
      </c>
      <c r="BC35" s="34">
        <f>$J$28/'Fixed data'!$C$7</f>
        <v>-1.2238001368663003E-3</v>
      </c>
      <c r="BD35" s="34"/>
    </row>
    <row r="36" spans="1:57" ht="16.5" hidden="1" customHeight="1" outlineLevel="1" x14ac:dyDescent="0.35">
      <c r="A36" s="115"/>
      <c r="B36" s="9" t="s">
        <v>32</v>
      </c>
      <c r="C36" s="11" t="s">
        <v>59</v>
      </c>
      <c r="D36" s="9" t="s">
        <v>40</v>
      </c>
      <c r="F36" s="34"/>
      <c r="G36" s="34"/>
      <c r="H36" s="34"/>
      <c r="I36" s="34"/>
      <c r="J36" s="34"/>
      <c r="K36" s="34"/>
      <c r="L36" s="34">
        <f>$K$28/'Fixed data'!$C$7</f>
        <v>-4.3760378159656644E-4</v>
      </c>
      <c r="M36" s="34">
        <f>$K$28/'Fixed data'!$C$7</f>
        <v>-4.3760378159656644E-4</v>
      </c>
      <c r="N36" s="34">
        <f>$K$28/'Fixed data'!$C$7</f>
        <v>-4.3760378159656644E-4</v>
      </c>
      <c r="O36" s="34">
        <f>$K$28/'Fixed data'!$C$7</f>
        <v>-4.3760378159656644E-4</v>
      </c>
      <c r="P36" s="34">
        <f>$K$28/'Fixed data'!$C$7</f>
        <v>-4.3760378159656644E-4</v>
      </c>
      <c r="Q36" s="34">
        <f>$K$28/'Fixed data'!$C$7</f>
        <v>-4.3760378159656644E-4</v>
      </c>
      <c r="R36" s="34">
        <f>$K$28/'Fixed data'!$C$7</f>
        <v>-4.3760378159656644E-4</v>
      </c>
      <c r="S36" s="34">
        <f>$K$28/'Fixed data'!$C$7</f>
        <v>-4.3760378159656644E-4</v>
      </c>
      <c r="T36" s="34">
        <f>$K$28/'Fixed data'!$C$7</f>
        <v>-4.3760378159656644E-4</v>
      </c>
      <c r="U36" s="34">
        <f>$K$28/'Fixed data'!$C$7</f>
        <v>-4.3760378159656644E-4</v>
      </c>
      <c r="V36" s="34">
        <f>$K$28/'Fixed data'!$C$7</f>
        <v>-4.3760378159656644E-4</v>
      </c>
      <c r="W36" s="34">
        <f>$K$28/'Fixed data'!$C$7</f>
        <v>-4.3760378159656644E-4</v>
      </c>
      <c r="X36" s="34">
        <f>$K$28/'Fixed data'!$C$7</f>
        <v>-4.3760378159656644E-4</v>
      </c>
      <c r="Y36" s="34">
        <f>$K$28/'Fixed data'!$C$7</f>
        <v>-4.3760378159656644E-4</v>
      </c>
      <c r="Z36" s="34">
        <f>$K$28/'Fixed data'!$C$7</f>
        <v>-4.3760378159656644E-4</v>
      </c>
      <c r="AA36" s="34">
        <f>$K$28/'Fixed data'!$C$7</f>
        <v>-4.3760378159656644E-4</v>
      </c>
      <c r="AB36" s="34">
        <f>$K$28/'Fixed data'!$C$7</f>
        <v>-4.3760378159656644E-4</v>
      </c>
      <c r="AC36" s="34">
        <f>$K$28/'Fixed data'!$C$7</f>
        <v>-4.3760378159656644E-4</v>
      </c>
      <c r="AD36" s="34">
        <f>$K$28/'Fixed data'!$C$7</f>
        <v>-4.3760378159656644E-4</v>
      </c>
      <c r="AE36" s="34">
        <f>$K$28/'Fixed data'!$C$7</f>
        <v>-4.3760378159656644E-4</v>
      </c>
      <c r="AF36" s="34">
        <f>$K$28/'Fixed data'!$C$7</f>
        <v>-4.3760378159656644E-4</v>
      </c>
      <c r="AG36" s="34">
        <f>$K$28/'Fixed data'!$C$7</f>
        <v>-4.3760378159656644E-4</v>
      </c>
      <c r="AH36" s="34">
        <f>$K$28/'Fixed data'!$C$7</f>
        <v>-4.3760378159656644E-4</v>
      </c>
      <c r="AI36" s="34">
        <f>$K$28/'Fixed data'!$C$7</f>
        <v>-4.3760378159656644E-4</v>
      </c>
      <c r="AJ36" s="34">
        <f>$K$28/'Fixed data'!$C$7</f>
        <v>-4.3760378159656644E-4</v>
      </c>
      <c r="AK36" s="34">
        <f>$K$28/'Fixed data'!$C$7</f>
        <v>-4.3760378159656644E-4</v>
      </c>
      <c r="AL36" s="34">
        <f>$K$28/'Fixed data'!$C$7</f>
        <v>-4.3760378159656644E-4</v>
      </c>
      <c r="AM36" s="34">
        <f>$K$28/'Fixed data'!$C$7</f>
        <v>-4.3760378159656644E-4</v>
      </c>
      <c r="AN36" s="34">
        <f>$K$28/'Fixed data'!$C$7</f>
        <v>-4.3760378159656644E-4</v>
      </c>
      <c r="AO36" s="34">
        <f>$K$28/'Fixed data'!$C$7</f>
        <v>-4.3760378159656644E-4</v>
      </c>
      <c r="AP36" s="34">
        <f>$K$28/'Fixed data'!$C$7</f>
        <v>-4.3760378159656644E-4</v>
      </c>
      <c r="AQ36" s="34">
        <f>$K$28/'Fixed data'!$C$7</f>
        <v>-4.3760378159656644E-4</v>
      </c>
      <c r="AR36" s="34">
        <f>$K$28/'Fixed data'!$C$7</f>
        <v>-4.3760378159656644E-4</v>
      </c>
      <c r="AS36" s="34">
        <f>$K$28/'Fixed data'!$C$7</f>
        <v>-4.3760378159656644E-4</v>
      </c>
      <c r="AT36" s="34">
        <f>$K$28/'Fixed data'!$C$7</f>
        <v>-4.3760378159656644E-4</v>
      </c>
      <c r="AU36" s="34">
        <f>$K$28/'Fixed data'!$C$7</f>
        <v>-4.3760378159656644E-4</v>
      </c>
      <c r="AV36" s="34">
        <f>$K$28/'Fixed data'!$C$7</f>
        <v>-4.3760378159656644E-4</v>
      </c>
      <c r="AW36" s="34">
        <f>$K$28/'Fixed data'!$C$7</f>
        <v>-4.3760378159656644E-4</v>
      </c>
      <c r="AX36" s="34">
        <f>$K$28/'Fixed data'!$C$7</f>
        <v>-4.3760378159656644E-4</v>
      </c>
      <c r="AY36" s="34">
        <f>$K$28/'Fixed data'!$C$7</f>
        <v>-4.3760378159656644E-4</v>
      </c>
      <c r="AZ36" s="34">
        <f>$K$28/'Fixed data'!$C$7</f>
        <v>-4.3760378159656644E-4</v>
      </c>
      <c r="BA36" s="34">
        <f>$K$28/'Fixed data'!$C$7</f>
        <v>-4.3760378159656644E-4</v>
      </c>
      <c r="BB36" s="34">
        <f>$K$28/'Fixed data'!$C$7</f>
        <v>-4.3760378159656644E-4</v>
      </c>
      <c r="BC36" s="34">
        <f>$K$28/'Fixed data'!$C$7</f>
        <v>-4.3760378159656644E-4</v>
      </c>
      <c r="BD36" s="34">
        <f>$K$28/'Fixed data'!$C$7</f>
        <v>-4.3760378159656644E-4</v>
      </c>
    </row>
    <row r="37" spans="1:57" ht="16.5" hidden="1" customHeight="1" outlineLevel="1" x14ac:dyDescent="0.35">
      <c r="A37" s="115"/>
      <c r="B37" s="9" t="s">
        <v>33</v>
      </c>
      <c r="C37" s="11" t="s">
        <v>60</v>
      </c>
      <c r="D37" s="9" t="s">
        <v>40</v>
      </c>
      <c r="F37" s="34"/>
      <c r="G37" s="34"/>
      <c r="H37" s="34"/>
      <c r="I37" s="34"/>
      <c r="J37" s="34"/>
      <c r="K37" s="34"/>
      <c r="L37" s="34"/>
      <c r="M37" s="34">
        <f>$L$28/'Fixed data'!$C$7</f>
        <v>-3.6791181992189905E-4</v>
      </c>
      <c r="N37" s="34">
        <f>$L$28/'Fixed data'!$C$7</f>
        <v>-3.6791181992189905E-4</v>
      </c>
      <c r="O37" s="34">
        <f>$L$28/'Fixed data'!$C$7</f>
        <v>-3.6791181992189905E-4</v>
      </c>
      <c r="P37" s="34">
        <f>$L$28/'Fixed data'!$C$7</f>
        <v>-3.6791181992189905E-4</v>
      </c>
      <c r="Q37" s="34">
        <f>$L$28/'Fixed data'!$C$7</f>
        <v>-3.6791181992189905E-4</v>
      </c>
      <c r="R37" s="34">
        <f>$L$28/'Fixed data'!$C$7</f>
        <v>-3.6791181992189905E-4</v>
      </c>
      <c r="S37" s="34">
        <f>$L$28/'Fixed data'!$C$7</f>
        <v>-3.6791181992189905E-4</v>
      </c>
      <c r="T37" s="34">
        <f>$L$28/'Fixed data'!$C$7</f>
        <v>-3.6791181992189905E-4</v>
      </c>
      <c r="U37" s="34">
        <f>$L$28/'Fixed data'!$C$7</f>
        <v>-3.6791181992189905E-4</v>
      </c>
      <c r="V37" s="34">
        <f>$L$28/'Fixed data'!$C$7</f>
        <v>-3.6791181992189905E-4</v>
      </c>
      <c r="W37" s="34">
        <f>$L$28/'Fixed data'!$C$7</f>
        <v>-3.6791181992189905E-4</v>
      </c>
      <c r="X37" s="34">
        <f>$L$28/'Fixed data'!$C$7</f>
        <v>-3.6791181992189905E-4</v>
      </c>
      <c r="Y37" s="34">
        <f>$L$28/'Fixed data'!$C$7</f>
        <v>-3.6791181992189905E-4</v>
      </c>
      <c r="Z37" s="34">
        <f>$L$28/'Fixed data'!$C$7</f>
        <v>-3.6791181992189905E-4</v>
      </c>
      <c r="AA37" s="34">
        <f>$L$28/'Fixed data'!$C$7</f>
        <v>-3.6791181992189905E-4</v>
      </c>
      <c r="AB37" s="34">
        <f>$L$28/'Fixed data'!$C$7</f>
        <v>-3.6791181992189905E-4</v>
      </c>
      <c r="AC37" s="34">
        <f>$L$28/'Fixed data'!$C$7</f>
        <v>-3.6791181992189905E-4</v>
      </c>
      <c r="AD37" s="34">
        <f>$L$28/'Fixed data'!$C$7</f>
        <v>-3.6791181992189905E-4</v>
      </c>
      <c r="AE37" s="34">
        <f>$L$28/'Fixed data'!$C$7</f>
        <v>-3.6791181992189905E-4</v>
      </c>
      <c r="AF37" s="34">
        <f>$L$28/'Fixed data'!$C$7</f>
        <v>-3.6791181992189905E-4</v>
      </c>
      <c r="AG37" s="34">
        <f>$L$28/'Fixed data'!$C$7</f>
        <v>-3.6791181992189905E-4</v>
      </c>
      <c r="AH37" s="34">
        <f>$L$28/'Fixed data'!$C$7</f>
        <v>-3.6791181992189905E-4</v>
      </c>
      <c r="AI37" s="34">
        <f>$L$28/'Fixed data'!$C$7</f>
        <v>-3.6791181992189905E-4</v>
      </c>
      <c r="AJ37" s="34">
        <f>$L$28/'Fixed data'!$C$7</f>
        <v>-3.6791181992189905E-4</v>
      </c>
      <c r="AK37" s="34">
        <f>$L$28/'Fixed data'!$C$7</f>
        <v>-3.6791181992189905E-4</v>
      </c>
      <c r="AL37" s="34">
        <f>$L$28/'Fixed data'!$C$7</f>
        <v>-3.6791181992189905E-4</v>
      </c>
      <c r="AM37" s="34">
        <f>$L$28/'Fixed data'!$C$7</f>
        <v>-3.6791181992189905E-4</v>
      </c>
      <c r="AN37" s="34">
        <f>$L$28/'Fixed data'!$C$7</f>
        <v>-3.6791181992189905E-4</v>
      </c>
      <c r="AO37" s="34">
        <f>$L$28/'Fixed data'!$C$7</f>
        <v>-3.6791181992189905E-4</v>
      </c>
      <c r="AP37" s="34">
        <f>$L$28/'Fixed data'!$C$7</f>
        <v>-3.6791181992189905E-4</v>
      </c>
      <c r="AQ37" s="34">
        <f>$L$28/'Fixed data'!$C$7</f>
        <v>-3.6791181992189905E-4</v>
      </c>
      <c r="AR37" s="34">
        <f>$L$28/'Fixed data'!$C$7</f>
        <v>-3.6791181992189905E-4</v>
      </c>
      <c r="AS37" s="34">
        <f>$L$28/'Fixed data'!$C$7</f>
        <v>-3.6791181992189905E-4</v>
      </c>
      <c r="AT37" s="34">
        <f>$L$28/'Fixed data'!$C$7</f>
        <v>-3.6791181992189905E-4</v>
      </c>
      <c r="AU37" s="34">
        <f>$L$28/'Fixed data'!$C$7</f>
        <v>-3.6791181992189905E-4</v>
      </c>
      <c r="AV37" s="34">
        <f>$L$28/'Fixed data'!$C$7</f>
        <v>-3.6791181992189905E-4</v>
      </c>
      <c r="AW37" s="34">
        <f>$L$28/'Fixed data'!$C$7</f>
        <v>-3.6791181992189905E-4</v>
      </c>
      <c r="AX37" s="34">
        <f>$L$28/'Fixed data'!$C$7</f>
        <v>-3.6791181992189905E-4</v>
      </c>
      <c r="AY37" s="34">
        <f>$L$28/'Fixed data'!$C$7</f>
        <v>-3.6791181992189905E-4</v>
      </c>
      <c r="AZ37" s="34">
        <f>$L$28/'Fixed data'!$C$7</f>
        <v>-3.6791181992189905E-4</v>
      </c>
      <c r="BA37" s="34">
        <f>$L$28/'Fixed data'!$C$7</f>
        <v>-3.6791181992189905E-4</v>
      </c>
      <c r="BB37" s="34">
        <f>$L$28/'Fixed data'!$C$7</f>
        <v>-3.6791181992189905E-4</v>
      </c>
      <c r="BC37" s="34">
        <f>$L$28/'Fixed data'!$C$7</f>
        <v>-3.6791181992189905E-4</v>
      </c>
      <c r="BD37" s="34">
        <f>$L$28/'Fixed data'!$C$7</f>
        <v>-3.6791181992189905E-4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3.9825468683118347E-4</v>
      </c>
      <c r="O38" s="34">
        <f>$M$28/'Fixed data'!$C$7</f>
        <v>3.9825468683118347E-4</v>
      </c>
      <c r="P38" s="34">
        <f>$M$28/'Fixed data'!$C$7</f>
        <v>3.9825468683118347E-4</v>
      </c>
      <c r="Q38" s="34">
        <f>$M$28/'Fixed data'!$C$7</f>
        <v>3.9825468683118347E-4</v>
      </c>
      <c r="R38" s="34">
        <f>$M$28/'Fixed data'!$C$7</f>
        <v>3.9825468683118347E-4</v>
      </c>
      <c r="S38" s="34">
        <f>$M$28/'Fixed data'!$C$7</f>
        <v>3.9825468683118347E-4</v>
      </c>
      <c r="T38" s="34">
        <f>$M$28/'Fixed data'!$C$7</f>
        <v>3.9825468683118347E-4</v>
      </c>
      <c r="U38" s="34">
        <f>$M$28/'Fixed data'!$C$7</f>
        <v>3.9825468683118347E-4</v>
      </c>
      <c r="V38" s="34">
        <f>$M$28/'Fixed data'!$C$7</f>
        <v>3.9825468683118347E-4</v>
      </c>
      <c r="W38" s="34">
        <f>$M$28/'Fixed data'!$C$7</f>
        <v>3.9825468683118347E-4</v>
      </c>
      <c r="X38" s="34">
        <f>$M$28/'Fixed data'!$C$7</f>
        <v>3.9825468683118347E-4</v>
      </c>
      <c r="Y38" s="34">
        <f>$M$28/'Fixed data'!$C$7</f>
        <v>3.9825468683118347E-4</v>
      </c>
      <c r="Z38" s="34">
        <f>$M$28/'Fixed data'!$C$7</f>
        <v>3.9825468683118347E-4</v>
      </c>
      <c r="AA38" s="34">
        <f>$M$28/'Fixed data'!$C$7</f>
        <v>3.9825468683118347E-4</v>
      </c>
      <c r="AB38" s="34">
        <f>$M$28/'Fixed data'!$C$7</f>
        <v>3.9825468683118347E-4</v>
      </c>
      <c r="AC38" s="34">
        <f>$M$28/'Fixed data'!$C$7</f>
        <v>3.9825468683118347E-4</v>
      </c>
      <c r="AD38" s="34">
        <f>$M$28/'Fixed data'!$C$7</f>
        <v>3.9825468683118347E-4</v>
      </c>
      <c r="AE38" s="34">
        <f>$M$28/'Fixed data'!$C$7</f>
        <v>3.9825468683118347E-4</v>
      </c>
      <c r="AF38" s="34">
        <f>$M$28/'Fixed data'!$C$7</f>
        <v>3.9825468683118347E-4</v>
      </c>
      <c r="AG38" s="34">
        <f>$M$28/'Fixed data'!$C$7</f>
        <v>3.9825468683118347E-4</v>
      </c>
      <c r="AH38" s="34">
        <f>$M$28/'Fixed data'!$C$7</f>
        <v>3.9825468683118347E-4</v>
      </c>
      <c r="AI38" s="34">
        <f>$M$28/'Fixed data'!$C$7</f>
        <v>3.9825468683118347E-4</v>
      </c>
      <c r="AJ38" s="34">
        <f>$M$28/'Fixed data'!$C$7</f>
        <v>3.9825468683118347E-4</v>
      </c>
      <c r="AK38" s="34">
        <f>$M$28/'Fixed data'!$C$7</f>
        <v>3.9825468683118347E-4</v>
      </c>
      <c r="AL38" s="34">
        <f>$M$28/'Fixed data'!$C$7</f>
        <v>3.9825468683118347E-4</v>
      </c>
      <c r="AM38" s="34">
        <f>$M$28/'Fixed data'!$C$7</f>
        <v>3.9825468683118347E-4</v>
      </c>
      <c r="AN38" s="34">
        <f>$M$28/'Fixed data'!$C$7</f>
        <v>3.9825468683118347E-4</v>
      </c>
      <c r="AO38" s="34">
        <f>$M$28/'Fixed data'!$C$7</f>
        <v>3.9825468683118347E-4</v>
      </c>
      <c r="AP38" s="34">
        <f>$M$28/'Fixed data'!$C$7</f>
        <v>3.9825468683118347E-4</v>
      </c>
      <c r="AQ38" s="34">
        <f>$M$28/'Fixed data'!$C$7</f>
        <v>3.9825468683118347E-4</v>
      </c>
      <c r="AR38" s="34">
        <f>$M$28/'Fixed data'!$C$7</f>
        <v>3.9825468683118347E-4</v>
      </c>
      <c r="AS38" s="34">
        <f>$M$28/'Fixed data'!$C$7</f>
        <v>3.9825468683118347E-4</v>
      </c>
      <c r="AT38" s="34">
        <f>$M$28/'Fixed data'!$C$7</f>
        <v>3.9825468683118347E-4</v>
      </c>
      <c r="AU38" s="34">
        <f>$M$28/'Fixed data'!$C$7</f>
        <v>3.9825468683118347E-4</v>
      </c>
      <c r="AV38" s="34">
        <f>$M$28/'Fixed data'!$C$7</f>
        <v>3.9825468683118347E-4</v>
      </c>
      <c r="AW38" s="34">
        <f>$M$28/'Fixed data'!$C$7</f>
        <v>3.9825468683118347E-4</v>
      </c>
      <c r="AX38" s="34">
        <f>$M$28/'Fixed data'!$C$7</f>
        <v>3.9825468683118347E-4</v>
      </c>
      <c r="AY38" s="34">
        <f>$M$28/'Fixed data'!$C$7</f>
        <v>3.9825468683118347E-4</v>
      </c>
      <c r="AZ38" s="34">
        <f>$M$28/'Fixed data'!$C$7</f>
        <v>3.9825468683118347E-4</v>
      </c>
      <c r="BA38" s="34">
        <f>$M$28/'Fixed data'!$C$7</f>
        <v>3.9825468683118347E-4</v>
      </c>
      <c r="BB38" s="34">
        <f>$M$28/'Fixed data'!$C$7</f>
        <v>3.9825468683118347E-4</v>
      </c>
      <c r="BC38" s="34">
        <f>$M$28/'Fixed data'!$C$7</f>
        <v>3.9825468683118347E-4</v>
      </c>
      <c r="BD38" s="34">
        <f>$M$28/'Fixed data'!$C$7</f>
        <v>3.9825468683118347E-4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4.4787052677296179E-4</v>
      </c>
      <c r="P39" s="34">
        <f>$N$28/'Fixed data'!$C$7</f>
        <v>4.4787052677296179E-4</v>
      </c>
      <c r="Q39" s="34">
        <f>$N$28/'Fixed data'!$C$7</f>
        <v>4.4787052677296179E-4</v>
      </c>
      <c r="R39" s="34">
        <f>$N$28/'Fixed data'!$C$7</f>
        <v>4.4787052677296179E-4</v>
      </c>
      <c r="S39" s="34">
        <f>$N$28/'Fixed data'!$C$7</f>
        <v>4.4787052677296179E-4</v>
      </c>
      <c r="T39" s="34">
        <f>$N$28/'Fixed data'!$C$7</f>
        <v>4.4787052677296179E-4</v>
      </c>
      <c r="U39" s="34">
        <f>$N$28/'Fixed data'!$C$7</f>
        <v>4.4787052677296179E-4</v>
      </c>
      <c r="V39" s="34">
        <f>$N$28/'Fixed data'!$C$7</f>
        <v>4.4787052677296179E-4</v>
      </c>
      <c r="W39" s="34">
        <f>$N$28/'Fixed data'!$C$7</f>
        <v>4.4787052677296179E-4</v>
      </c>
      <c r="X39" s="34">
        <f>$N$28/'Fixed data'!$C$7</f>
        <v>4.4787052677296179E-4</v>
      </c>
      <c r="Y39" s="34">
        <f>$N$28/'Fixed data'!$C$7</f>
        <v>4.4787052677296179E-4</v>
      </c>
      <c r="Z39" s="34">
        <f>$N$28/'Fixed data'!$C$7</f>
        <v>4.4787052677296179E-4</v>
      </c>
      <c r="AA39" s="34">
        <f>$N$28/'Fixed data'!$C$7</f>
        <v>4.4787052677296179E-4</v>
      </c>
      <c r="AB39" s="34">
        <f>$N$28/'Fixed data'!$C$7</f>
        <v>4.4787052677296179E-4</v>
      </c>
      <c r="AC39" s="34">
        <f>$N$28/'Fixed data'!$C$7</f>
        <v>4.4787052677296179E-4</v>
      </c>
      <c r="AD39" s="34">
        <f>$N$28/'Fixed data'!$C$7</f>
        <v>4.4787052677296179E-4</v>
      </c>
      <c r="AE39" s="34">
        <f>$N$28/'Fixed data'!$C$7</f>
        <v>4.4787052677296179E-4</v>
      </c>
      <c r="AF39" s="34">
        <f>$N$28/'Fixed data'!$C$7</f>
        <v>4.4787052677296179E-4</v>
      </c>
      <c r="AG39" s="34">
        <f>$N$28/'Fixed data'!$C$7</f>
        <v>4.4787052677296179E-4</v>
      </c>
      <c r="AH39" s="34">
        <f>$N$28/'Fixed data'!$C$7</f>
        <v>4.4787052677296179E-4</v>
      </c>
      <c r="AI39" s="34">
        <f>$N$28/'Fixed data'!$C$7</f>
        <v>4.4787052677296179E-4</v>
      </c>
      <c r="AJ39" s="34">
        <f>$N$28/'Fixed data'!$C$7</f>
        <v>4.4787052677296179E-4</v>
      </c>
      <c r="AK39" s="34">
        <f>$N$28/'Fixed data'!$C$7</f>
        <v>4.4787052677296179E-4</v>
      </c>
      <c r="AL39" s="34">
        <f>$N$28/'Fixed data'!$C$7</f>
        <v>4.4787052677296179E-4</v>
      </c>
      <c r="AM39" s="34">
        <f>$N$28/'Fixed data'!$C$7</f>
        <v>4.4787052677296179E-4</v>
      </c>
      <c r="AN39" s="34">
        <f>$N$28/'Fixed data'!$C$7</f>
        <v>4.4787052677296179E-4</v>
      </c>
      <c r="AO39" s="34">
        <f>$N$28/'Fixed data'!$C$7</f>
        <v>4.4787052677296179E-4</v>
      </c>
      <c r="AP39" s="34">
        <f>$N$28/'Fixed data'!$C$7</f>
        <v>4.4787052677296179E-4</v>
      </c>
      <c r="AQ39" s="34">
        <f>$N$28/'Fixed data'!$C$7</f>
        <v>4.4787052677296179E-4</v>
      </c>
      <c r="AR39" s="34">
        <f>$N$28/'Fixed data'!$C$7</f>
        <v>4.4787052677296179E-4</v>
      </c>
      <c r="AS39" s="34">
        <f>$N$28/'Fixed data'!$C$7</f>
        <v>4.4787052677296179E-4</v>
      </c>
      <c r="AT39" s="34">
        <f>$N$28/'Fixed data'!$C$7</f>
        <v>4.4787052677296179E-4</v>
      </c>
      <c r="AU39" s="34">
        <f>$N$28/'Fixed data'!$C$7</f>
        <v>4.4787052677296179E-4</v>
      </c>
      <c r="AV39" s="34">
        <f>$N$28/'Fixed data'!$C$7</f>
        <v>4.4787052677296179E-4</v>
      </c>
      <c r="AW39" s="34">
        <f>$N$28/'Fixed data'!$C$7</f>
        <v>4.4787052677296179E-4</v>
      </c>
      <c r="AX39" s="34">
        <f>$N$28/'Fixed data'!$C$7</f>
        <v>4.4787052677296179E-4</v>
      </c>
      <c r="AY39" s="34">
        <f>$N$28/'Fixed data'!$C$7</f>
        <v>4.4787052677296179E-4</v>
      </c>
      <c r="AZ39" s="34">
        <f>$N$28/'Fixed data'!$C$7</f>
        <v>4.4787052677296179E-4</v>
      </c>
      <c r="BA39" s="34">
        <f>$N$28/'Fixed data'!$C$7</f>
        <v>4.4787052677296179E-4</v>
      </c>
      <c r="BB39" s="34">
        <f>$N$28/'Fixed data'!$C$7</f>
        <v>4.4787052677296179E-4</v>
      </c>
      <c r="BC39" s="34">
        <f>$N$28/'Fixed data'!$C$7</f>
        <v>4.4787052677296179E-4</v>
      </c>
      <c r="BD39" s="34">
        <f>$N$28/'Fixed data'!$C$7</f>
        <v>4.4787052677296179E-4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5.0145243861772092E-4</v>
      </c>
      <c r="Q40" s="34">
        <f>$O$28/'Fixed data'!$C$7</f>
        <v>5.0145243861772092E-4</v>
      </c>
      <c r="R40" s="34">
        <f>$O$28/'Fixed data'!$C$7</f>
        <v>5.0145243861772092E-4</v>
      </c>
      <c r="S40" s="34">
        <f>$O$28/'Fixed data'!$C$7</f>
        <v>5.0145243861772092E-4</v>
      </c>
      <c r="T40" s="34">
        <f>$O$28/'Fixed data'!$C$7</f>
        <v>5.0145243861772092E-4</v>
      </c>
      <c r="U40" s="34">
        <f>$O$28/'Fixed data'!$C$7</f>
        <v>5.0145243861772092E-4</v>
      </c>
      <c r="V40" s="34">
        <f>$O$28/'Fixed data'!$C$7</f>
        <v>5.0145243861772092E-4</v>
      </c>
      <c r="W40" s="34">
        <f>$O$28/'Fixed data'!$C$7</f>
        <v>5.0145243861772092E-4</v>
      </c>
      <c r="X40" s="34">
        <f>$O$28/'Fixed data'!$C$7</f>
        <v>5.0145243861772092E-4</v>
      </c>
      <c r="Y40" s="34">
        <f>$O$28/'Fixed data'!$C$7</f>
        <v>5.0145243861772092E-4</v>
      </c>
      <c r="Z40" s="34">
        <f>$O$28/'Fixed data'!$C$7</f>
        <v>5.0145243861772092E-4</v>
      </c>
      <c r="AA40" s="34">
        <f>$O$28/'Fixed data'!$C$7</f>
        <v>5.0145243861772092E-4</v>
      </c>
      <c r="AB40" s="34">
        <f>$O$28/'Fixed data'!$C$7</f>
        <v>5.0145243861772092E-4</v>
      </c>
      <c r="AC40" s="34">
        <f>$O$28/'Fixed data'!$C$7</f>
        <v>5.0145243861772092E-4</v>
      </c>
      <c r="AD40" s="34">
        <f>$O$28/'Fixed data'!$C$7</f>
        <v>5.0145243861772092E-4</v>
      </c>
      <c r="AE40" s="34">
        <f>$O$28/'Fixed data'!$C$7</f>
        <v>5.0145243861772092E-4</v>
      </c>
      <c r="AF40" s="34">
        <f>$O$28/'Fixed data'!$C$7</f>
        <v>5.0145243861772092E-4</v>
      </c>
      <c r="AG40" s="34">
        <f>$O$28/'Fixed data'!$C$7</f>
        <v>5.0145243861772092E-4</v>
      </c>
      <c r="AH40" s="34">
        <f>$O$28/'Fixed data'!$C$7</f>
        <v>5.0145243861772092E-4</v>
      </c>
      <c r="AI40" s="34">
        <f>$O$28/'Fixed data'!$C$7</f>
        <v>5.0145243861772092E-4</v>
      </c>
      <c r="AJ40" s="34">
        <f>$O$28/'Fixed data'!$C$7</f>
        <v>5.0145243861772092E-4</v>
      </c>
      <c r="AK40" s="34">
        <f>$O$28/'Fixed data'!$C$7</f>
        <v>5.0145243861772092E-4</v>
      </c>
      <c r="AL40" s="34">
        <f>$O$28/'Fixed data'!$C$7</f>
        <v>5.0145243861772092E-4</v>
      </c>
      <c r="AM40" s="34">
        <f>$O$28/'Fixed data'!$C$7</f>
        <v>5.0145243861772092E-4</v>
      </c>
      <c r="AN40" s="34">
        <f>$O$28/'Fixed data'!$C$7</f>
        <v>5.0145243861772092E-4</v>
      </c>
      <c r="AO40" s="34">
        <f>$O$28/'Fixed data'!$C$7</f>
        <v>5.0145243861772092E-4</v>
      </c>
      <c r="AP40" s="34">
        <f>$O$28/'Fixed data'!$C$7</f>
        <v>5.0145243861772092E-4</v>
      </c>
      <c r="AQ40" s="34">
        <f>$O$28/'Fixed data'!$C$7</f>
        <v>5.0145243861772092E-4</v>
      </c>
      <c r="AR40" s="34">
        <f>$O$28/'Fixed data'!$C$7</f>
        <v>5.0145243861772092E-4</v>
      </c>
      <c r="AS40" s="34">
        <f>$O$28/'Fixed data'!$C$7</f>
        <v>5.0145243861772092E-4</v>
      </c>
      <c r="AT40" s="34">
        <f>$O$28/'Fixed data'!$C$7</f>
        <v>5.0145243861772092E-4</v>
      </c>
      <c r="AU40" s="34">
        <f>$O$28/'Fixed data'!$C$7</f>
        <v>5.0145243861772092E-4</v>
      </c>
      <c r="AV40" s="34">
        <f>$O$28/'Fixed data'!$C$7</f>
        <v>5.0145243861772092E-4</v>
      </c>
      <c r="AW40" s="34">
        <f>$O$28/'Fixed data'!$C$7</f>
        <v>5.0145243861772092E-4</v>
      </c>
      <c r="AX40" s="34">
        <f>$O$28/'Fixed data'!$C$7</f>
        <v>5.0145243861772092E-4</v>
      </c>
      <c r="AY40" s="34">
        <f>$O$28/'Fixed data'!$C$7</f>
        <v>5.0145243861772092E-4</v>
      </c>
      <c r="AZ40" s="34">
        <f>$O$28/'Fixed data'!$C$7</f>
        <v>5.0145243861772092E-4</v>
      </c>
      <c r="BA40" s="34">
        <f>$O$28/'Fixed data'!$C$7</f>
        <v>5.0145243861772092E-4</v>
      </c>
      <c r="BB40" s="34">
        <f>$O$28/'Fixed data'!$C$7</f>
        <v>5.0145243861772092E-4</v>
      </c>
      <c r="BC40" s="34">
        <f>$O$28/'Fixed data'!$C$7</f>
        <v>5.0145243861772092E-4</v>
      </c>
      <c r="BD40" s="34">
        <f>$O$28/'Fixed data'!$C$7</f>
        <v>5.0145243861772092E-4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5.5915393656864301E-4</v>
      </c>
      <c r="R41" s="34">
        <f>$P$28/'Fixed data'!$C$7</f>
        <v>5.5915393656864301E-4</v>
      </c>
      <c r="S41" s="34">
        <f>$P$28/'Fixed data'!$C$7</f>
        <v>5.5915393656864301E-4</v>
      </c>
      <c r="T41" s="34">
        <f>$P$28/'Fixed data'!$C$7</f>
        <v>5.5915393656864301E-4</v>
      </c>
      <c r="U41" s="34">
        <f>$P$28/'Fixed data'!$C$7</f>
        <v>5.5915393656864301E-4</v>
      </c>
      <c r="V41" s="34">
        <f>$P$28/'Fixed data'!$C$7</f>
        <v>5.5915393656864301E-4</v>
      </c>
      <c r="W41" s="34">
        <f>$P$28/'Fixed data'!$C$7</f>
        <v>5.5915393656864301E-4</v>
      </c>
      <c r="X41" s="34">
        <f>$P$28/'Fixed data'!$C$7</f>
        <v>5.5915393656864301E-4</v>
      </c>
      <c r="Y41" s="34">
        <f>$P$28/'Fixed data'!$C$7</f>
        <v>5.5915393656864301E-4</v>
      </c>
      <c r="Z41" s="34">
        <f>$P$28/'Fixed data'!$C$7</f>
        <v>5.5915393656864301E-4</v>
      </c>
      <c r="AA41" s="34">
        <f>$P$28/'Fixed data'!$C$7</f>
        <v>5.5915393656864301E-4</v>
      </c>
      <c r="AB41" s="34">
        <f>$P$28/'Fixed data'!$C$7</f>
        <v>5.5915393656864301E-4</v>
      </c>
      <c r="AC41" s="34">
        <f>$P$28/'Fixed data'!$C$7</f>
        <v>5.5915393656864301E-4</v>
      </c>
      <c r="AD41" s="34">
        <f>$P$28/'Fixed data'!$C$7</f>
        <v>5.5915393656864301E-4</v>
      </c>
      <c r="AE41" s="34">
        <f>$P$28/'Fixed data'!$C$7</f>
        <v>5.5915393656864301E-4</v>
      </c>
      <c r="AF41" s="34">
        <f>$P$28/'Fixed data'!$C$7</f>
        <v>5.5915393656864301E-4</v>
      </c>
      <c r="AG41" s="34">
        <f>$P$28/'Fixed data'!$C$7</f>
        <v>5.5915393656864301E-4</v>
      </c>
      <c r="AH41" s="34">
        <f>$P$28/'Fixed data'!$C$7</f>
        <v>5.5915393656864301E-4</v>
      </c>
      <c r="AI41" s="34">
        <f>$P$28/'Fixed data'!$C$7</f>
        <v>5.5915393656864301E-4</v>
      </c>
      <c r="AJ41" s="34">
        <f>$P$28/'Fixed data'!$C$7</f>
        <v>5.5915393656864301E-4</v>
      </c>
      <c r="AK41" s="34">
        <f>$P$28/'Fixed data'!$C$7</f>
        <v>5.5915393656864301E-4</v>
      </c>
      <c r="AL41" s="34">
        <f>$P$28/'Fixed data'!$C$7</f>
        <v>5.5915393656864301E-4</v>
      </c>
      <c r="AM41" s="34">
        <f>$P$28/'Fixed data'!$C$7</f>
        <v>5.5915393656864301E-4</v>
      </c>
      <c r="AN41" s="34">
        <f>$P$28/'Fixed data'!$C$7</f>
        <v>5.5915393656864301E-4</v>
      </c>
      <c r="AO41" s="34">
        <f>$P$28/'Fixed data'!$C$7</f>
        <v>5.5915393656864301E-4</v>
      </c>
      <c r="AP41" s="34">
        <f>$P$28/'Fixed data'!$C$7</f>
        <v>5.5915393656864301E-4</v>
      </c>
      <c r="AQ41" s="34">
        <f>$P$28/'Fixed data'!$C$7</f>
        <v>5.5915393656864301E-4</v>
      </c>
      <c r="AR41" s="34">
        <f>$P$28/'Fixed data'!$C$7</f>
        <v>5.5915393656864301E-4</v>
      </c>
      <c r="AS41" s="34">
        <f>$P$28/'Fixed data'!$C$7</f>
        <v>5.5915393656864301E-4</v>
      </c>
      <c r="AT41" s="34">
        <f>$P$28/'Fixed data'!$C$7</f>
        <v>5.5915393656864301E-4</v>
      </c>
      <c r="AU41" s="34">
        <f>$P$28/'Fixed data'!$C$7</f>
        <v>5.5915393656864301E-4</v>
      </c>
      <c r="AV41" s="34">
        <f>$P$28/'Fixed data'!$C$7</f>
        <v>5.5915393656864301E-4</v>
      </c>
      <c r="AW41" s="34">
        <f>$P$28/'Fixed data'!$C$7</f>
        <v>5.5915393656864301E-4</v>
      </c>
      <c r="AX41" s="34">
        <f>$P$28/'Fixed data'!$C$7</f>
        <v>5.5915393656864301E-4</v>
      </c>
      <c r="AY41" s="34">
        <f>$P$28/'Fixed data'!$C$7</f>
        <v>5.5915393656864301E-4</v>
      </c>
      <c r="AZ41" s="34">
        <f>$P$28/'Fixed data'!$C$7</f>
        <v>5.5915393656864301E-4</v>
      </c>
      <c r="BA41" s="34">
        <f>$P$28/'Fixed data'!$C$7</f>
        <v>5.5915393656864301E-4</v>
      </c>
      <c r="BB41" s="34">
        <f>$P$28/'Fixed data'!$C$7</f>
        <v>5.5915393656864301E-4</v>
      </c>
      <c r="BC41" s="34">
        <f>$P$28/'Fixed data'!$C$7</f>
        <v>5.5915393656864301E-4</v>
      </c>
      <c r="BD41" s="34">
        <f>$P$28/'Fixed data'!$C$7</f>
        <v>5.5915393656864301E-4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6.2112849085632117E-4</v>
      </c>
      <c r="S42" s="34">
        <f>$Q$28/'Fixed data'!$C$7</f>
        <v>6.2112849085632117E-4</v>
      </c>
      <c r="T42" s="34">
        <f>$Q$28/'Fixed data'!$C$7</f>
        <v>6.2112849085632117E-4</v>
      </c>
      <c r="U42" s="34">
        <f>$Q$28/'Fixed data'!$C$7</f>
        <v>6.2112849085632117E-4</v>
      </c>
      <c r="V42" s="34">
        <f>$Q$28/'Fixed data'!$C$7</f>
        <v>6.2112849085632117E-4</v>
      </c>
      <c r="W42" s="34">
        <f>$Q$28/'Fixed data'!$C$7</f>
        <v>6.2112849085632117E-4</v>
      </c>
      <c r="X42" s="34">
        <f>$Q$28/'Fixed data'!$C$7</f>
        <v>6.2112849085632117E-4</v>
      </c>
      <c r="Y42" s="34">
        <f>$Q$28/'Fixed data'!$C$7</f>
        <v>6.2112849085632117E-4</v>
      </c>
      <c r="Z42" s="34">
        <f>$Q$28/'Fixed data'!$C$7</f>
        <v>6.2112849085632117E-4</v>
      </c>
      <c r="AA42" s="34">
        <f>$Q$28/'Fixed data'!$C$7</f>
        <v>6.2112849085632117E-4</v>
      </c>
      <c r="AB42" s="34">
        <f>$Q$28/'Fixed data'!$C$7</f>
        <v>6.2112849085632117E-4</v>
      </c>
      <c r="AC42" s="34">
        <f>$Q$28/'Fixed data'!$C$7</f>
        <v>6.2112849085632117E-4</v>
      </c>
      <c r="AD42" s="34">
        <f>$Q$28/'Fixed data'!$C$7</f>
        <v>6.2112849085632117E-4</v>
      </c>
      <c r="AE42" s="34">
        <f>$Q$28/'Fixed data'!$C$7</f>
        <v>6.2112849085632117E-4</v>
      </c>
      <c r="AF42" s="34">
        <f>$Q$28/'Fixed data'!$C$7</f>
        <v>6.2112849085632117E-4</v>
      </c>
      <c r="AG42" s="34">
        <f>$Q$28/'Fixed data'!$C$7</f>
        <v>6.2112849085632117E-4</v>
      </c>
      <c r="AH42" s="34">
        <f>$Q$28/'Fixed data'!$C$7</f>
        <v>6.2112849085632117E-4</v>
      </c>
      <c r="AI42" s="34">
        <f>$Q$28/'Fixed data'!$C$7</f>
        <v>6.2112849085632117E-4</v>
      </c>
      <c r="AJ42" s="34">
        <f>$Q$28/'Fixed data'!$C$7</f>
        <v>6.2112849085632117E-4</v>
      </c>
      <c r="AK42" s="34">
        <f>$Q$28/'Fixed data'!$C$7</f>
        <v>6.2112849085632117E-4</v>
      </c>
      <c r="AL42" s="34">
        <f>$Q$28/'Fixed data'!$C$7</f>
        <v>6.2112849085632117E-4</v>
      </c>
      <c r="AM42" s="34">
        <f>$Q$28/'Fixed data'!$C$7</f>
        <v>6.2112849085632117E-4</v>
      </c>
      <c r="AN42" s="34">
        <f>$Q$28/'Fixed data'!$C$7</f>
        <v>6.2112849085632117E-4</v>
      </c>
      <c r="AO42" s="34">
        <f>$Q$28/'Fixed data'!$C$7</f>
        <v>6.2112849085632117E-4</v>
      </c>
      <c r="AP42" s="34">
        <f>$Q$28/'Fixed data'!$C$7</f>
        <v>6.2112849085632117E-4</v>
      </c>
      <c r="AQ42" s="34">
        <f>$Q$28/'Fixed data'!$C$7</f>
        <v>6.2112849085632117E-4</v>
      </c>
      <c r="AR42" s="34">
        <f>$Q$28/'Fixed data'!$C$7</f>
        <v>6.2112849085632117E-4</v>
      </c>
      <c r="AS42" s="34">
        <f>$Q$28/'Fixed data'!$C$7</f>
        <v>6.2112849085632117E-4</v>
      </c>
      <c r="AT42" s="34">
        <f>$Q$28/'Fixed data'!$C$7</f>
        <v>6.2112849085632117E-4</v>
      </c>
      <c r="AU42" s="34">
        <f>$Q$28/'Fixed data'!$C$7</f>
        <v>6.2112849085632117E-4</v>
      </c>
      <c r="AV42" s="34">
        <f>$Q$28/'Fixed data'!$C$7</f>
        <v>6.2112849085632117E-4</v>
      </c>
      <c r="AW42" s="34">
        <f>$Q$28/'Fixed data'!$C$7</f>
        <v>6.2112849085632117E-4</v>
      </c>
      <c r="AX42" s="34">
        <f>$Q$28/'Fixed data'!$C$7</f>
        <v>6.2112849085632117E-4</v>
      </c>
      <c r="AY42" s="34">
        <f>$Q$28/'Fixed data'!$C$7</f>
        <v>6.2112849085632117E-4</v>
      </c>
      <c r="AZ42" s="34">
        <f>$Q$28/'Fixed data'!$C$7</f>
        <v>6.2112849085632117E-4</v>
      </c>
      <c r="BA42" s="34">
        <f>$Q$28/'Fixed data'!$C$7</f>
        <v>6.2112849085632117E-4</v>
      </c>
      <c r="BB42" s="34">
        <f>$Q$28/'Fixed data'!$C$7</f>
        <v>6.2112849085632117E-4</v>
      </c>
      <c r="BC42" s="34">
        <f>$Q$28/'Fixed data'!$C$7</f>
        <v>6.2112849085632117E-4</v>
      </c>
      <c r="BD42" s="34">
        <f>$Q$28/'Fixed data'!$C$7</f>
        <v>6.2112849085632117E-4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6.559470906341015E-4</v>
      </c>
      <c r="T43" s="34">
        <f>$R$28/'Fixed data'!$C$7</f>
        <v>6.559470906341015E-4</v>
      </c>
      <c r="U43" s="34">
        <f>$R$28/'Fixed data'!$C$7</f>
        <v>6.559470906341015E-4</v>
      </c>
      <c r="V43" s="34">
        <f>$R$28/'Fixed data'!$C$7</f>
        <v>6.559470906341015E-4</v>
      </c>
      <c r="W43" s="34">
        <f>$R$28/'Fixed data'!$C$7</f>
        <v>6.559470906341015E-4</v>
      </c>
      <c r="X43" s="34">
        <f>$R$28/'Fixed data'!$C$7</f>
        <v>6.559470906341015E-4</v>
      </c>
      <c r="Y43" s="34">
        <f>$R$28/'Fixed data'!$C$7</f>
        <v>6.559470906341015E-4</v>
      </c>
      <c r="Z43" s="34">
        <f>$R$28/'Fixed data'!$C$7</f>
        <v>6.559470906341015E-4</v>
      </c>
      <c r="AA43" s="34">
        <f>$R$28/'Fixed data'!$C$7</f>
        <v>6.559470906341015E-4</v>
      </c>
      <c r="AB43" s="34">
        <f>$R$28/'Fixed data'!$C$7</f>
        <v>6.559470906341015E-4</v>
      </c>
      <c r="AC43" s="34">
        <f>$R$28/'Fixed data'!$C$7</f>
        <v>6.559470906341015E-4</v>
      </c>
      <c r="AD43" s="34">
        <f>$R$28/'Fixed data'!$C$7</f>
        <v>6.559470906341015E-4</v>
      </c>
      <c r="AE43" s="34">
        <f>$R$28/'Fixed data'!$C$7</f>
        <v>6.559470906341015E-4</v>
      </c>
      <c r="AF43" s="34">
        <f>$R$28/'Fixed data'!$C$7</f>
        <v>6.559470906341015E-4</v>
      </c>
      <c r="AG43" s="34">
        <f>$R$28/'Fixed data'!$C$7</f>
        <v>6.559470906341015E-4</v>
      </c>
      <c r="AH43" s="34">
        <f>$R$28/'Fixed data'!$C$7</f>
        <v>6.559470906341015E-4</v>
      </c>
      <c r="AI43" s="34">
        <f>$R$28/'Fixed data'!$C$7</f>
        <v>6.559470906341015E-4</v>
      </c>
      <c r="AJ43" s="34">
        <f>$R$28/'Fixed data'!$C$7</f>
        <v>6.559470906341015E-4</v>
      </c>
      <c r="AK43" s="34">
        <f>$R$28/'Fixed data'!$C$7</f>
        <v>6.559470906341015E-4</v>
      </c>
      <c r="AL43" s="34">
        <f>$R$28/'Fixed data'!$C$7</f>
        <v>6.559470906341015E-4</v>
      </c>
      <c r="AM43" s="34">
        <f>$R$28/'Fixed data'!$C$7</f>
        <v>6.559470906341015E-4</v>
      </c>
      <c r="AN43" s="34">
        <f>$R$28/'Fixed data'!$C$7</f>
        <v>6.559470906341015E-4</v>
      </c>
      <c r="AO43" s="34">
        <f>$R$28/'Fixed data'!$C$7</f>
        <v>6.559470906341015E-4</v>
      </c>
      <c r="AP43" s="34">
        <f>$R$28/'Fixed data'!$C$7</f>
        <v>6.559470906341015E-4</v>
      </c>
      <c r="AQ43" s="34">
        <f>$R$28/'Fixed data'!$C$7</f>
        <v>6.559470906341015E-4</v>
      </c>
      <c r="AR43" s="34">
        <f>$R$28/'Fixed data'!$C$7</f>
        <v>6.559470906341015E-4</v>
      </c>
      <c r="AS43" s="34">
        <f>$R$28/'Fixed data'!$C$7</f>
        <v>6.559470906341015E-4</v>
      </c>
      <c r="AT43" s="34">
        <f>$R$28/'Fixed data'!$C$7</f>
        <v>6.559470906341015E-4</v>
      </c>
      <c r="AU43" s="34">
        <f>$R$28/'Fixed data'!$C$7</f>
        <v>6.559470906341015E-4</v>
      </c>
      <c r="AV43" s="34">
        <f>$R$28/'Fixed data'!$C$7</f>
        <v>6.559470906341015E-4</v>
      </c>
      <c r="AW43" s="34">
        <f>$R$28/'Fixed data'!$C$7</f>
        <v>6.559470906341015E-4</v>
      </c>
      <c r="AX43" s="34">
        <f>$R$28/'Fixed data'!$C$7</f>
        <v>6.559470906341015E-4</v>
      </c>
      <c r="AY43" s="34">
        <f>$R$28/'Fixed data'!$C$7</f>
        <v>6.559470906341015E-4</v>
      </c>
      <c r="AZ43" s="34">
        <f>$R$28/'Fixed data'!$C$7</f>
        <v>6.559470906341015E-4</v>
      </c>
      <c r="BA43" s="34">
        <f>$R$28/'Fixed data'!$C$7</f>
        <v>6.559470906341015E-4</v>
      </c>
      <c r="BB43" s="34">
        <f>$R$28/'Fixed data'!$C$7</f>
        <v>6.559470906341015E-4</v>
      </c>
      <c r="BC43" s="34">
        <f>$R$28/'Fixed data'!$C$7</f>
        <v>6.559470906341015E-4</v>
      </c>
      <c r="BD43" s="34">
        <f>$R$28/'Fixed data'!$C$7</f>
        <v>6.559470906341015E-4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6.7342463869881101E-4</v>
      </c>
      <c r="U44" s="34">
        <f>$S$28/'Fixed data'!$C$7</f>
        <v>6.7342463869881101E-4</v>
      </c>
      <c r="V44" s="34">
        <f>$S$28/'Fixed data'!$C$7</f>
        <v>6.7342463869881101E-4</v>
      </c>
      <c r="W44" s="34">
        <f>$S$28/'Fixed data'!$C$7</f>
        <v>6.7342463869881101E-4</v>
      </c>
      <c r="X44" s="34">
        <f>$S$28/'Fixed data'!$C$7</f>
        <v>6.7342463869881101E-4</v>
      </c>
      <c r="Y44" s="34">
        <f>$S$28/'Fixed data'!$C$7</f>
        <v>6.7342463869881101E-4</v>
      </c>
      <c r="Z44" s="34">
        <f>$S$28/'Fixed data'!$C$7</f>
        <v>6.7342463869881101E-4</v>
      </c>
      <c r="AA44" s="34">
        <f>$S$28/'Fixed data'!$C$7</f>
        <v>6.7342463869881101E-4</v>
      </c>
      <c r="AB44" s="34">
        <f>$S$28/'Fixed data'!$C$7</f>
        <v>6.7342463869881101E-4</v>
      </c>
      <c r="AC44" s="34">
        <f>$S$28/'Fixed data'!$C$7</f>
        <v>6.7342463869881101E-4</v>
      </c>
      <c r="AD44" s="34">
        <f>$S$28/'Fixed data'!$C$7</f>
        <v>6.7342463869881101E-4</v>
      </c>
      <c r="AE44" s="34">
        <f>$S$28/'Fixed data'!$C$7</f>
        <v>6.7342463869881101E-4</v>
      </c>
      <c r="AF44" s="34">
        <f>$S$28/'Fixed data'!$C$7</f>
        <v>6.7342463869881101E-4</v>
      </c>
      <c r="AG44" s="34">
        <f>$S$28/'Fixed data'!$C$7</f>
        <v>6.7342463869881101E-4</v>
      </c>
      <c r="AH44" s="34">
        <f>$S$28/'Fixed data'!$C$7</f>
        <v>6.7342463869881101E-4</v>
      </c>
      <c r="AI44" s="34">
        <f>$S$28/'Fixed data'!$C$7</f>
        <v>6.7342463869881101E-4</v>
      </c>
      <c r="AJ44" s="34">
        <f>$S$28/'Fixed data'!$C$7</f>
        <v>6.7342463869881101E-4</v>
      </c>
      <c r="AK44" s="34">
        <f>$S$28/'Fixed data'!$C$7</f>
        <v>6.7342463869881101E-4</v>
      </c>
      <c r="AL44" s="34">
        <f>$S$28/'Fixed data'!$C$7</f>
        <v>6.7342463869881101E-4</v>
      </c>
      <c r="AM44" s="34">
        <f>$S$28/'Fixed data'!$C$7</f>
        <v>6.7342463869881101E-4</v>
      </c>
      <c r="AN44" s="34">
        <f>$S$28/'Fixed data'!$C$7</f>
        <v>6.7342463869881101E-4</v>
      </c>
      <c r="AO44" s="34">
        <f>$S$28/'Fixed data'!$C$7</f>
        <v>6.7342463869881101E-4</v>
      </c>
      <c r="AP44" s="34">
        <f>$S$28/'Fixed data'!$C$7</f>
        <v>6.7342463869881101E-4</v>
      </c>
      <c r="AQ44" s="34">
        <f>$S$28/'Fixed data'!$C$7</f>
        <v>6.7342463869881101E-4</v>
      </c>
      <c r="AR44" s="34">
        <f>$S$28/'Fixed data'!$C$7</f>
        <v>6.7342463869881101E-4</v>
      </c>
      <c r="AS44" s="34">
        <f>$S$28/'Fixed data'!$C$7</f>
        <v>6.7342463869881101E-4</v>
      </c>
      <c r="AT44" s="34">
        <f>$S$28/'Fixed data'!$C$7</f>
        <v>6.7342463869881101E-4</v>
      </c>
      <c r="AU44" s="34">
        <f>$S$28/'Fixed data'!$C$7</f>
        <v>6.7342463869881101E-4</v>
      </c>
      <c r="AV44" s="34">
        <f>$S$28/'Fixed data'!$C$7</f>
        <v>6.7342463869881101E-4</v>
      </c>
      <c r="AW44" s="34">
        <f>$S$28/'Fixed data'!$C$7</f>
        <v>6.7342463869881101E-4</v>
      </c>
      <c r="AX44" s="34">
        <f>$S$28/'Fixed data'!$C$7</f>
        <v>6.7342463869881101E-4</v>
      </c>
      <c r="AY44" s="34">
        <f>$S$28/'Fixed data'!$C$7</f>
        <v>6.7342463869881101E-4</v>
      </c>
      <c r="AZ44" s="34">
        <f>$S$28/'Fixed data'!$C$7</f>
        <v>6.7342463869881101E-4</v>
      </c>
      <c r="BA44" s="34">
        <f>$S$28/'Fixed data'!$C$7</f>
        <v>6.7342463869881101E-4</v>
      </c>
      <c r="BB44" s="34">
        <f>$S$28/'Fixed data'!$C$7</f>
        <v>6.7342463869881101E-4</v>
      </c>
      <c r="BC44" s="34">
        <f>$S$28/'Fixed data'!$C$7</f>
        <v>6.7342463869881101E-4</v>
      </c>
      <c r="BD44" s="34">
        <f>$S$28/'Fixed data'!$C$7</f>
        <v>6.7342463869881101E-4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6.7478131369922854E-4</v>
      </c>
      <c r="V45" s="34">
        <f>$T$28/'Fixed data'!$C$7</f>
        <v>6.7478131369922854E-4</v>
      </c>
      <c r="W45" s="34">
        <f>$T$28/'Fixed data'!$C$7</f>
        <v>6.7478131369922854E-4</v>
      </c>
      <c r="X45" s="34">
        <f>$T$28/'Fixed data'!$C$7</f>
        <v>6.7478131369922854E-4</v>
      </c>
      <c r="Y45" s="34">
        <f>$T$28/'Fixed data'!$C$7</f>
        <v>6.7478131369922854E-4</v>
      </c>
      <c r="Z45" s="34">
        <f>$T$28/'Fixed data'!$C$7</f>
        <v>6.7478131369922854E-4</v>
      </c>
      <c r="AA45" s="34">
        <f>$T$28/'Fixed data'!$C$7</f>
        <v>6.7478131369922854E-4</v>
      </c>
      <c r="AB45" s="34">
        <f>$T$28/'Fixed data'!$C$7</f>
        <v>6.7478131369922854E-4</v>
      </c>
      <c r="AC45" s="34">
        <f>$T$28/'Fixed data'!$C$7</f>
        <v>6.7478131369922854E-4</v>
      </c>
      <c r="AD45" s="34">
        <f>$T$28/'Fixed data'!$C$7</f>
        <v>6.7478131369922854E-4</v>
      </c>
      <c r="AE45" s="34">
        <f>$T$28/'Fixed data'!$C$7</f>
        <v>6.7478131369922854E-4</v>
      </c>
      <c r="AF45" s="34">
        <f>$T$28/'Fixed data'!$C$7</f>
        <v>6.7478131369922854E-4</v>
      </c>
      <c r="AG45" s="34">
        <f>$T$28/'Fixed data'!$C$7</f>
        <v>6.7478131369922854E-4</v>
      </c>
      <c r="AH45" s="34">
        <f>$T$28/'Fixed data'!$C$7</f>
        <v>6.7478131369922854E-4</v>
      </c>
      <c r="AI45" s="34">
        <f>$T$28/'Fixed data'!$C$7</f>
        <v>6.7478131369922854E-4</v>
      </c>
      <c r="AJ45" s="34">
        <f>$T$28/'Fixed data'!$C$7</f>
        <v>6.7478131369922854E-4</v>
      </c>
      <c r="AK45" s="34">
        <f>$T$28/'Fixed data'!$C$7</f>
        <v>6.7478131369922854E-4</v>
      </c>
      <c r="AL45" s="34">
        <f>$T$28/'Fixed data'!$C$7</f>
        <v>6.7478131369922854E-4</v>
      </c>
      <c r="AM45" s="34">
        <f>$T$28/'Fixed data'!$C$7</f>
        <v>6.7478131369922854E-4</v>
      </c>
      <c r="AN45" s="34">
        <f>$T$28/'Fixed data'!$C$7</f>
        <v>6.7478131369922854E-4</v>
      </c>
      <c r="AO45" s="34">
        <f>$T$28/'Fixed data'!$C$7</f>
        <v>6.7478131369922854E-4</v>
      </c>
      <c r="AP45" s="34">
        <f>$T$28/'Fixed data'!$C$7</f>
        <v>6.7478131369922854E-4</v>
      </c>
      <c r="AQ45" s="34">
        <f>$T$28/'Fixed data'!$C$7</f>
        <v>6.7478131369922854E-4</v>
      </c>
      <c r="AR45" s="34">
        <f>$T$28/'Fixed data'!$C$7</f>
        <v>6.7478131369922854E-4</v>
      </c>
      <c r="AS45" s="34">
        <f>$T$28/'Fixed data'!$C$7</f>
        <v>6.7478131369922854E-4</v>
      </c>
      <c r="AT45" s="34">
        <f>$T$28/'Fixed data'!$C$7</f>
        <v>6.7478131369922854E-4</v>
      </c>
      <c r="AU45" s="34">
        <f>$T$28/'Fixed data'!$C$7</f>
        <v>6.7478131369922854E-4</v>
      </c>
      <c r="AV45" s="34">
        <f>$T$28/'Fixed data'!$C$7</f>
        <v>6.7478131369922854E-4</v>
      </c>
      <c r="AW45" s="34">
        <f>$T$28/'Fixed data'!$C$7</f>
        <v>6.7478131369922854E-4</v>
      </c>
      <c r="AX45" s="34">
        <f>$T$28/'Fixed data'!$C$7</f>
        <v>6.7478131369922854E-4</v>
      </c>
      <c r="AY45" s="34">
        <f>$T$28/'Fixed data'!$C$7</f>
        <v>6.7478131369922854E-4</v>
      </c>
      <c r="AZ45" s="34">
        <f>$T$28/'Fixed data'!$C$7</f>
        <v>6.7478131369922854E-4</v>
      </c>
      <c r="BA45" s="34">
        <f>$T$28/'Fixed data'!$C$7</f>
        <v>6.7478131369922854E-4</v>
      </c>
      <c r="BB45" s="34">
        <f>$T$28/'Fixed data'!$C$7</f>
        <v>6.7478131369922854E-4</v>
      </c>
      <c r="BC45" s="34">
        <f>$T$28/'Fixed data'!$C$7</f>
        <v>6.7478131369922854E-4</v>
      </c>
      <c r="BD45" s="34">
        <f>$T$28/'Fixed data'!$C$7</f>
        <v>6.7478131369922854E-4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6.7478131369922854E-4</v>
      </c>
      <c r="W46" s="34">
        <f>$U$28/'Fixed data'!$C$7</f>
        <v>6.7478131369922854E-4</v>
      </c>
      <c r="X46" s="34">
        <f>$U$28/'Fixed data'!$C$7</f>
        <v>6.7478131369922854E-4</v>
      </c>
      <c r="Y46" s="34">
        <f>$U$28/'Fixed data'!$C$7</f>
        <v>6.7478131369922854E-4</v>
      </c>
      <c r="Z46" s="34">
        <f>$U$28/'Fixed data'!$C$7</f>
        <v>6.7478131369922854E-4</v>
      </c>
      <c r="AA46" s="34">
        <f>$U$28/'Fixed data'!$C$7</f>
        <v>6.7478131369922854E-4</v>
      </c>
      <c r="AB46" s="34">
        <f>$U$28/'Fixed data'!$C$7</f>
        <v>6.7478131369922854E-4</v>
      </c>
      <c r="AC46" s="34">
        <f>$U$28/'Fixed data'!$C$7</f>
        <v>6.7478131369922854E-4</v>
      </c>
      <c r="AD46" s="34">
        <f>$U$28/'Fixed data'!$C$7</f>
        <v>6.7478131369922854E-4</v>
      </c>
      <c r="AE46" s="34">
        <f>$U$28/'Fixed data'!$C$7</f>
        <v>6.7478131369922854E-4</v>
      </c>
      <c r="AF46" s="34">
        <f>$U$28/'Fixed data'!$C$7</f>
        <v>6.7478131369922854E-4</v>
      </c>
      <c r="AG46" s="34">
        <f>$U$28/'Fixed data'!$C$7</f>
        <v>6.7478131369922854E-4</v>
      </c>
      <c r="AH46" s="34">
        <f>$U$28/'Fixed data'!$C$7</f>
        <v>6.7478131369922854E-4</v>
      </c>
      <c r="AI46" s="34">
        <f>$U$28/'Fixed data'!$C$7</f>
        <v>6.7478131369922854E-4</v>
      </c>
      <c r="AJ46" s="34">
        <f>$U$28/'Fixed data'!$C$7</f>
        <v>6.7478131369922854E-4</v>
      </c>
      <c r="AK46" s="34">
        <f>$U$28/'Fixed data'!$C$7</f>
        <v>6.7478131369922854E-4</v>
      </c>
      <c r="AL46" s="34">
        <f>$U$28/'Fixed data'!$C$7</f>
        <v>6.7478131369922854E-4</v>
      </c>
      <c r="AM46" s="34">
        <f>$U$28/'Fixed data'!$C$7</f>
        <v>6.7478131369922854E-4</v>
      </c>
      <c r="AN46" s="34">
        <f>$U$28/'Fixed data'!$C$7</f>
        <v>6.7478131369922854E-4</v>
      </c>
      <c r="AO46" s="34">
        <f>$U$28/'Fixed data'!$C$7</f>
        <v>6.7478131369922854E-4</v>
      </c>
      <c r="AP46" s="34">
        <f>$U$28/'Fixed data'!$C$7</f>
        <v>6.7478131369922854E-4</v>
      </c>
      <c r="AQ46" s="34">
        <f>$U$28/'Fixed data'!$C$7</f>
        <v>6.7478131369922854E-4</v>
      </c>
      <c r="AR46" s="34">
        <f>$U$28/'Fixed data'!$C$7</f>
        <v>6.7478131369922854E-4</v>
      </c>
      <c r="AS46" s="34">
        <f>$U$28/'Fixed data'!$C$7</f>
        <v>6.7478131369922854E-4</v>
      </c>
      <c r="AT46" s="34">
        <f>$U$28/'Fixed data'!$C$7</f>
        <v>6.7478131369922854E-4</v>
      </c>
      <c r="AU46" s="34">
        <f>$U$28/'Fixed data'!$C$7</f>
        <v>6.7478131369922854E-4</v>
      </c>
      <c r="AV46" s="34">
        <f>$U$28/'Fixed data'!$C$7</f>
        <v>6.7478131369922854E-4</v>
      </c>
      <c r="AW46" s="34">
        <f>$U$28/'Fixed data'!$C$7</f>
        <v>6.7478131369922854E-4</v>
      </c>
      <c r="AX46" s="34">
        <f>$U$28/'Fixed data'!$C$7</f>
        <v>6.7478131369922854E-4</v>
      </c>
      <c r="AY46" s="34">
        <f>$U$28/'Fixed data'!$C$7</f>
        <v>6.7478131369922854E-4</v>
      </c>
      <c r="AZ46" s="34">
        <f>$U$28/'Fixed data'!$C$7</f>
        <v>6.7478131369922854E-4</v>
      </c>
      <c r="BA46" s="34">
        <f>$U$28/'Fixed data'!$C$7</f>
        <v>6.7478131369922854E-4</v>
      </c>
      <c r="BB46" s="34">
        <f>$U$28/'Fixed data'!$C$7</f>
        <v>6.7478131369922854E-4</v>
      </c>
      <c r="BC46" s="34">
        <f>$U$28/'Fixed data'!$C$7</f>
        <v>6.7478131369922854E-4</v>
      </c>
      <c r="BD46" s="34">
        <f>$U$28/'Fixed data'!$C$7</f>
        <v>6.7478131369922854E-4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6.7478131369922854E-4</v>
      </c>
      <c r="X47" s="34">
        <f>$V$28/'Fixed data'!$C$7</f>
        <v>6.7478131369922854E-4</v>
      </c>
      <c r="Y47" s="34">
        <f>$V$28/'Fixed data'!$C$7</f>
        <v>6.7478131369922854E-4</v>
      </c>
      <c r="Z47" s="34">
        <f>$V$28/'Fixed data'!$C$7</f>
        <v>6.7478131369922854E-4</v>
      </c>
      <c r="AA47" s="34">
        <f>$V$28/'Fixed data'!$C$7</f>
        <v>6.7478131369922854E-4</v>
      </c>
      <c r="AB47" s="34">
        <f>$V$28/'Fixed data'!$C$7</f>
        <v>6.7478131369922854E-4</v>
      </c>
      <c r="AC47" s="34">
        <f>$V$28/'Fixed data'!$C$7</f>
        <v>6.7478131369922854E-4</v>
      </c>
      <c r="AD47" s="34">
        <f>$V$28/'Fixed data'!$C$7</f>
        <v>6.7478131369922854E-4</v>
      </c>
      <c r="AE47" s="34">
        <f>$V$28/'Fixed data'!$C$7</f>
        <v>6.7478131369922854E-4</v>
      </c>
      <c r="AF47" s="34">
        <f>$V$28/'Fixed data'!$C$7</f>
        <v>6.7478131369922854E-4</v>
      </c>
      <c r="AG47" s="34">
        <f>$V$28/'Fixed data'!$C$7</f>
        <v>6.7478131369922854E-4</v>
      </c>
      <c r="AH47" s="34">
        <f>$V$28/'Fixed data'!$C$7</f>
        <v>6.7478131369922854E-4</v>
      </c>
      <c r="AI47" s="34">
        <f>$V$28/'Fixed data'!$C$7</f>
        <v>6.7478131369922854E-4</v>
      </c>
      <c r="AJ47" s="34">
        <f>$V$28/'Fixed data'!$C$7</f>
        <v>6.7478131369922854E-4</v>
      </c>
      <c r="AK47" s="34">
        <f>$V$28/'Fixed data'!$C$7</f>
        <v>6.7478131369922854E-4</v>
      </c>
      <c r="AL47" s="34">
        <f>$V$28/'Fixed data'!$C$7</f>
        <v>6.7478131369922854E-4</v>
      </c>
      <c r="AM47" s="34">
        <f>$V$28/'Fixed data'!$C$7</f>
        <v>6.7478131369922854E-4</v>
      </c>
      <c r="AN47" s="34">
        <f>$V$28/'Fixed data'!$C$7</f>
        <v>6.7478131369922854E-4</v>
      </c>
      <c r="AO47" s="34">
        <f>$V$28/'Fixed data'!$C$7</f>
        <v>6.7478131369922854E-4</v>
      </c>
      <c r="AP47" s="34">
        <f>$V$28/'Fixed data'!$C$7</f>
        <v>6.7478131369922854E-4</v>
      </c>
      <c r="AQ47" s="34">
        <f>$V$28/'Fixed data'!$C$7</f>
        <v>6.7478131369922854E-4</v>
      </c>
      <c r="AR47" s="34">
        <f>$V$28/'Fixed data'!$C$7</f>
        <v>6.7478131369922854E-4</v>
      </c>
      <c r="AS47" s="34">
        <f>$V$28/'Fixed data'!$C$7</f>
        <v>6.7478131369922854E-4</v>
      </c>
      <c r="AT47" s="34">
        <f>$V$28/'Fixed data'!$C$7</f>
        <v>6.7478131369922854E-4</v>
      </c>
      <c r="AU47" s="34">
        <f>$V$28/'Fixed data'!$C$7</f>
        <v>6.7478131369922854E-4</v>
      </c>
      <c r="AV47" s="34">
        <f>$V$28/'Fixed data'!$C$7</f>
        <v>6.7478131369922854E-4</v>
      </c>
      <c r="AW47" s="34">
        <f>$V$28/'Fixed data'!$C$7</f>
        <v>6.7478131369922854E-4</v>
      </c>
      <c r="AX47" s="34">
        <f>$V$28/'Fixed data'!$C$7</f>
        <v>6.7478131369922854E-4</v>
      </c>
      <c r="AY47" s="34">
        <f>$V$28/'Fixed data'!$C$7</f>
        <v>6.7478131369922854E-4</v>
      </c>
      <c r="AZ47" s="34">
        <f>$V$28/'Fixed data'!$C$7</f>
        <v>6.7478131369922854E-4</v>
      </c>
      <c r="BA47" s="34">
        <f>$V$28/'Fixed data'!$C$7</f>
        <v>6.7478131369922854E-4</v>
      </c>
      <c r="BB47" s="34">
        <f>$V$28/'Fixed data'!$C$7</f>
        <v>6.7478131369922854E-4</v>
      </c>
      <c r="BC47" s="34">
        <f>$V$28/'Fixed data'!$C$7</f>
        <v>6.7478131369922854E-4</v>
      </c>
      <c r="BD47" s="34">
        <f>$V$28/'Fixed data'!$C$7</f>
        <v>6.7478131369922854E-4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6.7478131369922854E-4</v>
      </c>
      <c r="Y48" s="34">
        <f>$W$28/'Fixed data'!$C$7</f>
        <v>6.7478131369922854E-4</v>
      </c>
      <c r="Z48" s="34">
        <f>$W$28/'Fixed data'!$C$7</f>
        <v>6.7478131369922854E-4</v>
      </c>
      <c r="AA48" s="34">
        <f>$W$28/'Fixed data'!$C$7</f>
        <v>6.7478131369922854E-4</v>
      </c>
      <c r="AB48" s="34">
        <f>$W$28/'Fixed data'!$C$7</f>
        <v>6.7478131369922854E-4</v>
      </c>
      <c r="AC48" s="34">
        <f>$W$28/'Fixed data'!$C$7</f>
        <v>6.7478131369922854E-4</v>
      </c>
      <c r="AD48" s="34">
        <f>$W$28/'Fixed data'!$C$7</f>
        <v>6.7478131369922854E-4</v>
      </c>
      <c r="AE48" s="34">
        <f>$W$28/'Fixed data'!$C$7</f>
        <v>6.7478131369922854E-4</v>
      </c>
      <c r="AF48" s="34">
        <f>$W$28/'Fixed data'!$C$7</f>
        <v>6.7478131369922854E-4</v>
      </c>
      <c r="AG48" s="34">
        <f>$W$28/'Fixed data'!$C$7</f>
        <v>6.7478131369922854E-4</v>
      </c>
      <c r="AH48" s="34">
        <f>$W$28/'Fixed data'!$C$7</f>
        <v>6.7478131369922854E-4</v>
      </c>
      <c r="AI48" s="34">
        <f>$W$28/'Fixed data'!$C$7</f>
        <v>6.7478131369922854E-4</v>
      </c>
      <c r="AJ48" s="34">
        <f>$W$28/'Fixed data'!$C$7</f>
        <v>6.7478131369922854E-4</v>
      </c>
      <c r="AK48" s="34">
        <f>$W$28/'Fixed data'!$C$7</f>
        <v>6.7478131369922854E-4</v>
      </c>
      <c r="AL48" s="34">
        <f>$W$28/'Fixed data'!$C$7</f>
        <v>6.7478131369922854E-4</v>
      </c>
      <c r="AM48" s="34">
        <f>$W$28/'Fixed data'!$C$7</f>
        <v>6.7478131369922854E-4</v>
      </c>
      <c r="AN48" s="34">
        <f>$W$28/'Fixed data'!$C$7</f>
        <v>6.7478131369922854E-4</v>
      </c>
      <c r="AO48" s="34">
        <f>$W$28/'Fixed data'!$C$7</f>
        <v>6.7478131369922854E-4</v>
      </c>
      <c r="AP48" s="34">
        <f>$W$28/'Fixed data'!$C$7</f>
        <v>6.7478131369922854E-4</v>
      </c>
      <c r="AQ48" s="34">
        <f>$W$28/'Fixed data'!$C$7</f>
        <v>6.7478131369922854E-4</v>
      </c>
      <c r="AR48" s="34">
        <f>$W$28/'Fixed data'!$C$7</f>
        <v>6.7478131369922854E-4</v>
      </c>
      <c r="AS48" s="34">
        <f>$W$28/'Fixed data'!$C$7</f>
        <v>6.7478131369922854E-4</v>
      </c>
      <c r="AT48" s="34">
        <f>$W$28/'Fixed data'!$C$7</f>
        <v>6.7478131369922854E-4</v>
      </c>
      <c r="AU48" s="34">
        <f>$W$28/'Fixed data'!$C$7</f>
        <v>6.7478131369922854E-4</v>
      </c>
      <c r="AV48" s="34">
        <f>$W$28/'Fixed data'!$C$7</f>
        <v>6.7478131369922854E-4</v>
      </c>
      <c r="AW48" s="34">
        <f>$W$28/'Fixed data'!$C$7</f>
        <v>6.7478131369922854E-4</v>
      </c>
      <c r="AX48" s="34">
        <f>$W$28/'Fixed data'!$C$7</f>
        <v>6.7478131369922854E-4</v>
      </c>
      <c r="AY48" s="34">
        <f>$W$28/'Fixed data'!$C$7</f>
        <v>6.7478131369922854E-4</v>
      </c>
      <c r="AZ48" s="34">
        <f>$W$28/'Fixed data'!$C$7</f>
        <v>6.7478131369922854E-4</v>
      </c>
      <c r="BA48" s="34">
        <f>$W$28/'Fixed data'!$C$7</f>
        <v>6.7478131369922854E-4</v>
      </c>
      <c r="BB48" s="34">
        <f>$W$28/'Fixed data'!$C$7</f>
        <v>6.7478131369922854E-4</v>
      </c>
      <c r="BC48" s="34">
        <f>$W$28/'Fixed data'!$C$7</f>
        <v>6.7478131369922854E-4</v>
      </c>
      <c r="BD48" s="34">
        <f>$W$28/'Fixed data'!$C$7</f>
        <v>6.7478131369922854E-4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6.7478131369922854E-4</v>
      </c>
      <c r="Z49" s="34">
        <f>$X$28/'Fixed data'!$C$7</f>
        <v>6.7478131369922854E-4</v>
      </c>
      <c r="AA49" s="34">
        <f>$X$28/'Fixed data'!$C$7</f>
        <v>6.7478131369922854E-4</v>
      </c>
      <c r="AB49" s="34">
        <f>$X$28/'Fixed data'!$C$7</f>
        <v>6.7478131369922854E-4</v>
      </c>
      <c r="AC49" s="34">
        <f>$X$28/'Fixed data'!$C$7</f>
        <v>6.7478131369922854E-4</v>
      </c>
      <c r="AD49" s="34">
        <f>$X$28/'Fixed data'!$C$7</f>
        <v>6.7478131369922854E-4</v>
      </c>
      <c r="AE49" s="34">
        <f>$X$28/'Fixed data'!$C$7</f>
        <v>6.7478131369922854E-4</v>
      </c>
      <c r="AF49" s="34">
        <f>$X$28/'Fixed data'!$C$7</f>
        <v>6.7478131369922854E-4</v>
      </c>
      <c r="AG49" s="34">
        <f>$X$28/'Fixed data'!$C$7</f>
        <v>6.7478131369922854E-4</v>
      </c>
      <c r="AH49" s="34">
        <f>$X$28/'Fixed data'!$C$7</f>
        <v>6.7478131369922854E-4</v>
      </c>
      <c r="AI49" s="34">
        <f>$X$28/'Fixed data'!$C$7</f>
        <v>6.7478131369922854E-4</v>
      </c>
      <c r="AJ49" s="34">
        <f>$X$28/'Fixed data'!$C$7</f>
        <v>6.7478131369922854E-4</v>
      </c>
      <c r="AK49" s="34">
        <f>$X$28/'Fixed data'!$C$7</f>
        <v>6.7478131369922854E-4</v>
      </c>
      <c r="AL49" s="34">
        <f>$X$28/'Fixed data'!$C$7</f>
        <v>6.7478131369922854E-4</v>
      </c>
      <c r="AM49" s="34">
        <f>$X$28/'Fixed data'!$C$7</f>
        <v>6.7478131369922854E-4</v>
      </c>
      <c r="AN49" s="34">
        <f>$X$28/'Fixed data'!$C$7</f>
        <v>6.7478131369922854E-4</v>
      </c>
      <c r="AO49" s="34">
        <f>$X$28/'Fixed data'!$C$7</f>
        <v>6.7478131369922854E-4</v>
      </c>
      <c r="AP49" s="34">
        <f>$X$28/'Fixed data'!$C$7</f>
        <v>6.7478131369922854E-4</v>
      </c>
      <c r="AQ49" s="34">
        <f>$X$28/'Fixed data'!$C$7</f>
        <v>6.7478131369922854E-4</v>
      </c>
      <c r="AR49" s="34">
        <f>$X$28/'Fixed data'!$C$7</f>
        <v>6.7478131369922854E-4</v>
      </c>
      <c r="AS49" s="34">
        <f>$X$28/'Fixed data'!$C$7</f>
        <v>6.7478131369922854E-4</v>
      </c>
      <c r="AT49" s="34">
        <f>$X$28/'Fixed data'!$C$7</f>
        <v>6.7478131369922854E-4</v>
      </c>
      <c r="AU49" s="34">
        <f>$X$28/'Fixed data'!$C$7</f>
        <v>6.7478131369922854E-4</v>
      </c>
      <c r="AV49" s="34">
        <f>$X$28/'Fixed data'!$C$7</f>
        <v>6.7478131369922854E-4</v>
      </c>
      <c r="AW49" s="34">
        <f>$X$28/'Fixed data'!$C$7</f>
        <v>6.7478131369922854E-4</v>
      </c>
      <c r="AX49" s="34">
        <f>$X$28/'Fixed data'!$C$7</f>
        <v>6.7478131369922854E-4</v>
      </c>
      <c r="AY49" s="34">
        <f>$X$28/'Fixed data'!$C$7</f>
        <v>6.7478131369922854E-4</v>
      </c>
      <c r="AZ49" s="34">
        <f>$X$28/'Fixed data'!$C$7</f>
        <v>6.7478131369922854E-4</v>
      </c>
      <c r="BA49" s="34">
        <f>$X$28/'Fixed data'!$C$7</f>
        <v>6.7478131369922854E-4</v>
      </c>
      <c r="BB49" s="34">
        <f>$X$28/'Fixed data'!$C$7</f>
        <v>6.7478131369922854E-4</v>
      </c>
      <c r="BC49" s="34">
        <f>$X$28/'Fixed data'!$C$7</f>
        <v>6.7478131369922854E-4</v>
      </c>
      <c r="BD49" s="34">
        <f>$X$28/'Fixed data'!$C$7</f>
        <v>6.7478131369922854E-4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6.7478131369922854E-4</v>
      </c>
      <c r="AA50" s="34">
        <f>$Y$28/'Fixed data'!$C$7</f>
        <v>6.7478131369922854E-4</v>
      </c>
      <c r="AB50" s="34">
        <f>$Y$28/'Fixed data'!$C$7</f>
        <v>6.7478131369922854E-4</v>
      </c>
      <c r="AC50" s="34">
        <f>$Y$28/'Fixed data'!$C$7</f>
        <v>6.7478131369922854E-4</v>
      </c>
      <c r="AD50" s="34">
        <f>$Y$28/'Fixed data'!$C$7</f>
        <v>6.7478131369922854E-4</v>
      </c>
      <c r="AE50" s="34">
        <f>$Y$28/'Fixed data'!$C$7</f>
        <v>6.7478131369922854E-4</v>
      </c>
      <c r="AF50" s="34">
        <f>$Y$28/'Fixed data'!$C$7</f>
        <v>6.7478131369922854E-4</v>
      </c>
      <c r="AG50" s="34">
        <f>$Y$28/'Fixed data'!$C$7</f>
        <v>6.7478131369922854E-4</v>
      </c>
      <c r="AH50" s="34">
        <f>$Y$28/'Fixed data'!$C$7</f>
        <v>6.7478131369922854E-4</v>
      </c>
      <c r="AI50" s="34">
        <f>$Y$28/'Fixed data'!$C$7</f>
        <v>6.7478131369922854E-4</v>
      </c>
      <c r="AJ50" s="34">
        <f>$Y$28/'Fixed data'!$C$7</f>
        <v>6.7478131369922854E-4</v>
      </c>
      <c r="AK50" s="34">
        <f>$Y$28/'Fixed data'!$C$7</f>
        <v>6.7478131369922854E-4</v>
      </c>
      <c r="AL50" s="34">
        <f>$Y$28/'Fixed data'!$C$7</f>
        <v>6.7478131369922854E-4</v>
      </c>
      <c r="AM50" s="34">
        <f>$Y$28/'Fixed data'!$C$7</f>
        <v>6.7478131369922854E-4</v>
      </c>
      <c r="AN50" s="34">
        <f>$Y$28/'Fixed data'!$C$7</f>
        <v>6.7478131369922854E-4</v>
      </c>
      <c r="AO50" s="34">
        <f>$Y$28/'Fixed data'!$C$7</f>
        <v>6.7478131369922854E-4</v>
      </c>
      <c r="AP50" s="34">
        <f>$Y$28/'Fixed data'!$C$7</f>
        <v>6.7478131369922854E-4</v>
      </c>
      <c r="AQ50" s="34">
        <f>$Y$28/'Fixed data'!$C$7</f>
        <v>6.7478131369922854E-4</v>
      </c>
      <c r="AR50" s="34">
        <f>$Y$28/'Fixed data'!$C$7</f>
        <v>6.7478131369922854E-4</v>
      </c>
      <c r="AS50" s="34">
        <f>$Y$28/'Fixed data'!$C$7</f>
        <v>6.7478131369922854E-4</v>
      </c>
      <c r="AT50" s="34">
        <f>$Y$28/'Fixed data'!$C$7</f>
        <v>6.7478131369922854E-4</v>
      </c>
      <c r="AU50" s="34">
        <f>$Y$28/'Fixed data'!$C$7</f>
        <v>6.7478131369922854E-4</v>
      </c>
      <c r="AV50" s="34">
        <f>$Y$28/'Fixed data'!$C$7</f>
        <v>6.7478131369922854E-4</v>
      </c>
      <c r="AW50" s="34">
        <f>$Y$28/'Fixed data'!$C$7</f>
        <v>6.7478131369922854E-4</v>
      </c>
      <c r="AX50" s="34">
        <f>$Y$28/'Fixed data'!$C$7</f>
        <v>6.7478131369922854E-4</v>
      </c>
      <c r="AY50" s="34">
        <f>$Y$28/'Fixed data'!$C$7</f>
        <v>6.7478131369922854E-4</v>
      </c>
      <c r="AZ50" s="34">
        <f>$Y$28/'Fixed data'!$C$7</f>
        <v>6.7478131369922854E-4</v>
      </c>
      <c r="BA50" s="34">
        <f>$Y$28/'Fixed data'!$C$7</f>
        <v>6.7478131369922854E-4</v>
      </c>
      <c r="BB50" s="34">
        <f>$Y$28/'Fixed data'!$C$7</f>
        <v>6.7478131369922854E-4</v>
      </c>
      <c r="BC50" s="34">
        <f>$Y$28/'Fixed data'!$C$7</f>
        <v>6.7478131369922854E-4</v>
      </c>
      <c r="BD50" s="34">
        <f>$Y$28/'Fixed data'!$C$7</f>
        <v>6.7478131369922854E-4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6.7478131369922854E-4</v>
      </c>
      <c r="AB51" s="34">
        <f>$Z$28/'Fixed data'!$C$7</f>
        <v>6.7478131369922854E-4</v>
      </c>
      <c r="AC51" s="34">
        <f>$Z$28/'Fixed data'!$C$7</f>
        <v>6.7478131369922854E-4</v>
      </c>
      <c r="AD51" s="34">
        <f>$Z$28/'Fixed data'!$C$7</f>
        <v>6.7478131369922854E-4</v>
      </c>
      <c r="AE51" s="34">
        <f>$Z$28/'Fixed data'!$C$7</f>
        <v>6.7478131369922854E-4</v>
      </c>
      <c r="AF51" s="34">
        <f>$Z$28/'Fixed data'!$C$7</f>
        <v>6.7478131369922854E-4</v>
      </c>
      <c r="AG51" s="34">
        <f>$Z$28/'Fixed data'!$C$7</f>
        <v>6.7478131369922854E-4</v>
      </c>
      <c r="AH51" s="34">
        <f>$Z$28/'Fixed data'!$C$7</f>
        <v>6.7478131369922854E-4</v>
      </c>
      <c r="AI51" s="34">
        <f>$Z$28/'Fixed data'!$C$7</f>
        <v>6.7478131369922854E-4</v>
      </c>
      <c r="AJ51" s="34">
        <f>$Z$28/'Fixed data'!$C$7</f>
        <v>6.7478131369922854E-4</v>
      </c>
      <c r="AK51" s="34">
        <f>$Z$28/'Fixed data'!$C$7</f>
        <v>6.7478131369922854E-4</v>
      </c>
      <c r="AL51" s="34">
        <f>$Z$28/'Fixed data'!$C$7</f>
        <v>6.7478131369922854E-4</v>
      </c>
      <c r="AM51" s="34">
        <f>$Z$28/'Fixed data'!$C$7</f>
        <v>6.7478131369922854E-4</v>
      </c>
      <c r="AN51" s="34">
        <f>$Z$28/'Fixed data'!$C$7</f>
        <v>6.7478131369922854E-4</v>
      </c>
      <c r="AO51" s="34">
        <f>$Z$28/'Fixed data'!$C$7</f>
        <v>6.7478131369922854E-4</v>
      </c>
      <c r="AP51" s="34">
        <f>$Z$28/'Fixed data'!$C$7</f>
        <v>6.7478131369922854E-4</v>
      </c>
      <c r="AQ51" s="34">
        <f>$Z$28/'Fixed data'!$C$7</f>
        <v>6.7478131369922854E-4</v>
      </c>
      <c r="AR51" s="34">
        <f>$Z$28/'Fixed data'!$C$7</f>
        <v>6.7478131369922854E-4</v>
      </c>
      <c r="AS51" s="34">
        <f>$Z$28/'Fixed data'!$C$7</f>
        <v>6.7478131369922854E-4</v>
      </c>
      <c r="AT51" s="34">
        <f>$Z$28/'Fixed data'!$C$7</f>
        <v>6.7478131369922854E-4</v>
      </c>
      <c r="AU51" s="34">
        <f>$Z$28/'Fixed data'!$C$7</f>
        <v>6.7478131369922854E-4</v>
      </c>
      <c r="AV51" s="34">
        <f>$Z$28/'Fixed data'!$C$7</f>
        <v>6.7478131369922854E-4</v>
      </c>
      <c r="AW51" s="34">
        <f>$Z$28/'Fixed data'!$C$7</f>
        <v>6.7478131369922854E-4</v>
      </c>
      <c r="AX51" s="34">
        <f>$Z$28/'Fixed data'!$C$7</f>
        <v>6.7478131369922854E-4</v>
      </c>
      <c r="AY51" s="34">
        <f>$Z$28/'Fixed data'!$C$7</f>
        <v>6.7478131369922854E-4</v>
      </c>
      <c r="AZ51" s="34">
        <f>$Z$28/'Fixed data'!$C$7</f>
        <v>6.7478131369922854E-4</v>
      </c>
      <c r="BA51" s="34">
        <f>$Z$28/'Fixed data'!$C$7</f>
        <v>6.7478131369922854E-4</v>
      </c>
      <c r="BB51" s="34">
        <f>$Z$28/'Fixed data'!$C$7</f>
        <v>6.7478131369922854E-4</v>
      </c>
      <c r="BC51" s="34">
        <f>$Z$28/'Fixed data'!$C$7</f>
        <v>6.7478131369922854E-4</v>
      </c>
      <c r="BD51" s="34">
        <f>$Z$28/'Fixed data'!$C$7</f>
        <v>6.7478131369922854E-4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6.7478131369922854E-4</v>
      </c>
      <c r="AC52" s="34">
        <f>$AA$28/'Fixed data'!$C$7</f>
        <v>6.7478131369922854E-4</v>
      </c>
      <c r="AD52" s="34">
        <f>$AA$28/'Fixed data'!$C$7</f>
        <v>6.7478131369922854E-4</v>
      </c>
      <c r="AE52" s="34">
        <f>$AA$28/'Fixed data'!$C$7</f>
        <v>6.7478131369922854E-4</v>
      </c>
      <c r="AF52" s="34">
        <f>$AA$28/'Fixed data'!$C$7</f>
        <v>6.7478131369922854E-4</v>
      </c>
      <c r="AG52" s="34">
        <f>$AA$28/'Fixed data'!$C$7</f>
        <v>6.7478131369922854E-4</v>
      </c>
      <c r="AH52" s="34">
        <f>$AA$28/'Fixed data'!$C$7</f>
        <v>6.7478131369922854E-4</v>
      </c>
      <c r="AI52" s="34">
        <f>$AA$28/'Fixed data'!$C$7</f>
        <v>6.7478131369922854E-4</v>
      </c>
      <c r="AJ52" s="34">
        <f>$AA$28/'Fixed data'!$C$7</f>
        <v>6.7478131369922854E-4</v>
      </c>
      <c r="AK52" s="34">
        <f>$AA$28/'Fixed data'!$C$7</f>
        <v>6.7478131369922854E-4</v>
      </c>
      <c r="AL52" s="34">
        <f>$AA$28/'Fixed data'!$C$7</f>
        <v>6.7478131369922854E-4</v>
      </c>
      <c r="AM52" s="34">
        <f>$AA$28/'Fixed data'!$C$7</f>
        <v>6.7478131369922854E-4</v>
      </c>
      <c r="AN52" s="34">
        <f>$AA$28/'Fixed data'!$C$7</f>
        <v>6.7478131369922854E-4</v>
      </c>
      <c r="AO52" s="34">
        <f>$AA$28/'Fixed data'!$C$7</f>
        <v>6.7478131369922854E-4</v>
      </c>
      <c r="AP52" s="34">
        <f>$AA$28/'Fixed data'!$C$7</f>
        <v>6.7478131369922854E-4</v>
      </c>
      <c r="AQ52" s="34">
        <f>$AA$28/'Fixed data'!$C$7</f>
        <v>6.7478131369922854E-4</v>
      </c>
      <c r="AR52" s="34">
        <f>$AA$28/'Fixed data'!$C$7</f>
        <v>6.7478131369922854E-4</v>
      </c>
      <c r="AS52" s="34">
        <f>$AA$28/'Fixed data'!$C$7</f>
        <v>6.7478131369922854E-4</v>
      </c>
      <c r="AT52" s="34">
        <f>$AA$28/'Fixed data'!$C$7</f>
        <v>6.7478131369922854E-4</v>
      </c>
      <c r="AU52" s="34">
        <f>$AA$28/'Fixed data'!$C$7</f>
        <v>6.7478131369922854E-4</v>
      </c>
      <c r="AV52" s="34">
        <f>$AA$28/'Fixed data'!$C$7</f>
        <v>6.7478131369922854E-4</v>
      </c>
      <c r="AW52" s="34">
        <f>$AA$28/'Fixed data'!$C$7</f>
        <v>6.7478131369922854E-4</v>
      </c>
      <c r="AX52" s="34">
        <f>$AA$28/'Fixed data'!$C$7</f>
        <v>6.7478131369922854E-4</v>
      </c>
      <c r="AY52" s="34">
        <f>$AA$28/'Fixed data'!$C$7</f>
        <v>6.7478131369922854E-4</v>
      </c>
      <c r="AZ52" s="34">
        <f>$AA$28/'Fixed data'!$C$7</f>
        <v>6.7478131369922854E-4</v>
      </c>
      <c r="BA52" s="34">
        <f>$AA$28/'Fixed data'!$C$7</f>
        <v>6.7478131369922854E-4</v>
      </c>
      <c r="BB52" s="34">
        <f>$AA$28/'Fixed data'!$C$7</f>
        <v>6.7478131369922854E-4</v>
      </c>
      <c r="BC52" s="34">
        <f>$AA$28/'Fixed data'!$C$7</f>
        <v>6.7478131369922854E-4</v>
      </c>
      <c r="BD52" s="34">
        <f>$AA$28/'Fixed data'!$C$7</f>
        <v>6.7478131369922854E-4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6.7478131369922854E-4</v>
      </c>
      <c r="AD53" s="34">
        <f>$AB$28/'Fixed data'!$C$7</f>
        <v>6.7478131369922854E-4</v>
      </c>
      <c r="AE53" s="34">
        <f>$AB$28/'Fixed data'!$C$7</f>
        <v>6.7478131369922854E-4</v>
      </c>
      <c r="AF53" s="34">
        <f>$AB$28/'Fixed data'!$C$7</f>
        <v>6.7478131369922854E-4</v>
      </c>
      <c r="AG53" s="34">
        <f>$AB$28/'Fixed data'!$C$7</f>
        <v>6.7478131369922854E-4</v>
      </c>
      <c r="AH53" s="34">
        <f>$AB$28/'Fixed data'!$C$7</f>
        <v>6.7478131369922854E-4</v>
      </c>
      <c r="AI53" s="34">
        <f>$AB$28/'Fixed data'!$C$7</f>
        <v>6.7478131369922854E-4</v>
      </c>
      <c r="AJ53" s="34">
        <f>$AB$28/'Fixed data'!$C$7</f>
        <v>6.7478131369922854E-4</v>
      </c>
      <c r="AK53" s="34">
        <f>$AB$28/'Fixed data'!$C$7</f>
        <v>6.7478131369922854E-4</v>
      </c>
      <c r="AL53" s="34">
        <f>$AB$28/'Fixed data'!$C$7</f>
        <v>6.7478131369922854E-4</v>
      </c>
      <c r="AM53" s="34">
        <f>$AB$28/'Fixed data'!$C$7</f>
        <v>6.7478131369922854E-4</v>
      </c>
      <c r="AN53" s="34">
        <f>$AB$28/'Fixed data'!$C$7</f>
        <v>6.7478131369922854E-4</v>
      </c>
      <c r="AO53" s="34">
        <f>$AB$28/'Fixed data'!$C$7</f>
        <v>6.7478131369922854E-4</v>
      </c>
      <c r="AP53" s="34">
        <f>$AB$28/'Fixed data'!$C$7</f>
        <v>6.7478131369922854E-4</v>
      </c>
      <c r="AQ53" s="34">
        <f>$AB$28/'Fixed data'!$C$7</f>
        <v>6.7478131369922854E-4</v>
      </c>
      <c r="AR53" s="34">
        <f>$AB$28/'Fixed data'!$C$7</f>
        <v>6.7478131369922854E-4</v>
      </c>
      <c r="AS53" s="34">
        <f>$AB$28/'Fixed data'!$C$7</f>
        <v>6.7478131369922854E-4</v>
      </c>
      <c r="AT53" s="34">
        <f>$AB$28/'Fixed data'!$C$7</f>
        <v>6.7478131369922854E-4</v>
      </c>
      <c r="AU53" s="34">
        <f>$AB$28/'Fixed data'!$C$7</f>
        <v>6.7478131369922854E-4</v>
      </c>
      <c r="AV53" s="34">
        <f>$AB$28/'Fixed data'!$C$7</f>
        <v>6.7478131369922854E-4</v>
      </c>
      <c r="AW53" s="34">
        <f>$AB$28/'Fixed data'!$C$7</f>
        <v>6.7478131369922854E-4</v>
      </c>
      <c r="AX53" s="34">
        <f>$AB$28/'Fixed data'!$C$7</f>
        <v>6.7478131369922854E-4</v>
      </c>
      <c r="AY53" s="34">
        <f>$AB$28/'Fixed data'!$C$7</f>
        <v>6.7478131369922854E-4</v>
      </c>
      <c r="AZ53" s="34">
        <f>$AB$28/'Fixed data'!$C$7</f>
        <v>6.7478131369922854E-4</v>
      </c>
      <c r="BA53" s="34">
        <f>$AB$28/'Fixed data'!$C$7</f>
        <v>6.7478131369922854E-4</v>
      </c>
      <c r="BB53" s="34">
        <f>$AB$28/'Fixed data'!$C$7</f>
        <v>6.7478131369922854E-4</v>
      </c>
      <c r="BC53" s="34">
        <f>$AB$28/'Fixed data'!$C$7</f>
        <v>6.7478131369922854E-4</v>
      </c>
      <c r="BD53" s="34">
        <f>$AB$28/'Fixed data'!$C$7</f>
        <v>6.7478131369922854E-4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6.7478131369922854E-4</v>
      </c>
      <c r="AE54" s="34">
        <f>$AC$28/'Fixed data'!$C$7</f>
        <v>6.7478131369922854E-4</v>
      </c>
      <c r="AF54" s="34">
        <f>$AC$28/'Fixed data'!$C$7</f>
        <v>6.7478131369922854E-4</v>
      </c>
      <c r="AG54" s="34">
        <f>$AC$28/'Fixed data'!$C$7</f>
        <v>6.7478131369922854E-4</v>
      </c>
      <c r="AH54" s="34">
        <f>$AC$28/'Fixed data'!$C$7</f>
        <v>6.7478131369922854E-4</v>
      </c>
      <c r="AI54" s="34">
        <f>$AC$28/'Fixed data'!$C$7</f>
        <v>6.7478131369922854E-4</v>
      </c>
      <c r="AJ54" s="34">
        <f>$AC$28/'Fixed data'!$C$7</f>
        <v>6.7478131369922854E-4</v>
      </c>
      <c r="AK54" s="34">
        <f>$AC$28/'Fixed data'!$C$7</f>
        <v>6.7478131369922854E-4</v>
      </c>
      <c r="AL54" s="34">
        <f>$AC$28/'Fixed data'!$C$7</f>
        <v>6.7478131369922854E-4</v>
      </c>
      <c r="AM54" s="34">
        <f>$AC$28/'Fixed data'!$C$7</f>
        <v>6.7478131369922854E-4</v>
      </c>
      <c r="AN54" s="34">
        <f>$AC$28/'Fixed data'!$C$7</f>
        <v>6.7478131369922854E-4</v>
      </c>
      <c r="AO54" s="34">
        <f>$AC$28/'Fixed data'!$C$7</f>
        <v>6.7478131369922854E-4</v>
      </c>
      <c r="AP54" s="34">
        <f>$AC$28/'Fixed data'!$C$7</f>
        <v>6.7478131369922854E-4</v>
      </c>
      <c r="AQ54" s="34">
        <f>$AC$28/'Fixed data'!$C$7</f>
        <v>6.7478131369922854E-4</v>
      </c>
      <c r="AR54" s="34">
        <f>$AC$28/'Fixed data'!$C$7</f>
        <v>6.7478131369922854E-4</v>
      </c>
      <c r="AS54" s="34">
        <f>$AC$28/'Fixed data'!$C$7</f>
        <v>6.7478131369922854E-4</v>
      </c>
      <c r="AT54" s="34">
        <f>$AC$28/'Fixed data'!$C$7</f>
        <v>6.7478131369922854E-4</v>
      </c>
      <c r="AU54" s="34">
        <f>$AC$28/'Fixed data'!$C$7</f>
        <v>6.7478131369922854E-4</v>
      </c>
      <c r="AV54" s="34">
        <f>$AC$28/'Fixed data'!$C$7</f>
        <v>6.7478131369922854E-4</v>
      </c>
      <c r="AW54" s="34">
        <f>$AC$28/'Fixed data'!$C$7</f>
        <v>6.7478131369922854E-4</v>
      </c>
      <c r="AX54" s="34">
        <f>$AC$28/'Fixed data'!$C$7</f>
        <v>6.7478131369922854E-4</v>
      </c>
      <c r="AY54" s="34">
        <f>$AC$28/'Fixed data'!$C$7</f>
        <v>6.7478131369922854E-4</v>
      </c>
      <c r="AZ54" s="34">
        <f>$AC$28/'Fixed data'!$C$7</f>
        <v>6.7478131369922854E-4</v>
      </c>
      <c r="BA54" s="34">
        <f>$AC$28/'Fixed data'!$C$7</f>
        <v>6.7478131369922854E-4</v>
      </c>
      <c r="BB54" s="34">
        <f>$AC$28/'Fixed data'!$C$7</f>
        <v>6.7478131369922854E-4</v>
      </c>
      <c r="BC54" s="34">
        <f>$AC$28/'Fixed data'!$C$7</f>
        <v>6.7478131369922854E-4</v>
      </c>
      <c r="BD54" s="34">
        <f>$AC$28/'Fixed data'!$C$7</f>
        <v>6.7478131369922854E-4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6.7478131369922854E-4</v>
      </c>
      <c r="AF55" s="34">
        <f>$AD$28/'Fixed data'!$C$7</f>
        <v>6.7478131369922854E-4</v>
      </c>
      <c r="AG55" s="34">
        <f>$AD$28/'Fixed data'!$C$7</f>
        <v>6.7478131369922854E-4</v>
      </c>
      <c r="AH55" s="34">
        <f>$AD$28/'Fixed data'!$C$7</f>
        <v>6.7478131369922854E-4</v>
      </c>
      <c r="AI55" s="34">
        <f>$AD$28/'Fixed data'!$C$7</f>
        <v>6.7478131369922854E-4</v>
      </c>
      <c r="AJ55" s="34">
        <f>$AD$28/'Fixed data'!$C$7</f>
        <v>6.7478131369922854E-4</v>
      </c>
      <c r="AK55" s="34">
        <f>$AD$28/'Fixed data'!$C$7</f>
        <v>6.7478131369922854E-4</v>
      </c>
      <c r="AL55" s="34">
        <f>$AD$28/'Fixed data'!$C$7</f>
        <v>6.7478131369922854E-4</v>
      </c>
      <c r="AM55" s="34">
        <f>$AD$28/'Fixed data'!$C$7</f>
        <v>6.7478131369922854E-4</v>
      </c>
      <c r="AN55" s="34">
        <f>$AD$28/'Fixed data'!$C$7</f>
        <v>6.7478131369922854E-4</v>
      </c>
      <c r="AO55" s="34">
        <f>$AD$28/'Fixed data'!$C$7</f>
        <v>6.7478131369922854E-4</v>
      </c>
      <c r="AP55" s="34">
        <f>$AD$28/'Fixed data'!$C$7</f>
        <v>6.7478131369922854E-4</v>
      </c>
      <c r="AQ55" s="34">
        <f>$AD$28/'Fixed data'!$C$7</f>
        <v>6.7478131369922854E-4</v>
      </c>
      <c r="AR55" s="34">
        <f>$AD$28/'Fixed data'!$C$7</f>
        <v>6.7478131369922854E-4</v>
      </c>
      <c r="AS55" s="34">
        <f>$AD$28/'Fixed data'!$C$7</f>
        <v>6.7478131369922854E-4</v>
      </c>
      <c r="AT55" s="34">
        <f>$AD$28/'Fixed data'!$C$7</f>
        <v>6.7478131369922854E-4</v>
      </c>
      <c r="AU55" s="34">
        <f>$AD$28/'Fixed data'!$C$7</f>
        <v>6.7478131369922854E-4</v>
      </c>
      <c r="AV55" s="34">
        <f>$AD$28/'Fixed data'!$C$7</f>
        <v>6.7478131369922854E-4</v>
      </c>
      <c r="AW55" s="34">
        <f>$AD$28/'Fixed data'!$C$7</f>
        <v>6.7478131369922854E-4</v>
      </c>
      <c r="AX55" s="34">
        <f>$AD$28/'Fixed data'!$C$7</f>
        <v>6.7478131369922854E-4</v>
      </c>
      <c r="AY55" s="34">
        <f>$AD$28/'Fixed data'!$C$7</f>
        <v>6.7478131369922854E-4</v>
      </c>
      <c r="AZ55" s="34">
        <f>$AD$28/'Fixed data'!$C$7</f>
        <v>6.7478131369922854E-4</v>
      </c>
      <c r="BA55" s="34">
        <f>$AD$28/'Fixed data'!$C$7</f>
        <v>6.7478131369922854E-4</v>
      </c>
      <c r="BB55" s="34">
        <f>$AD$28/'Fixed data'!$C$7</f>
        <v>6.7478131369922854E-4</v>
      </c>
      <c r="BC55" s="34">
        <f>$AD$28/'Fixed data'!$C$7</f>
        <v>6.7478131369922854E-4</v>
      </c>
      <c r="BD55" s="34">
        <f>$AD$28/'Fixed data'!$C$7</f>
        <v>6.7478131369922854E-4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6.7478131369922854E-4</v>
      </c>
      <c r="AG56" s="34">
        <f>$AE$28/'Fixed data'!$C$7</f>
        <v>6.7478131369922854E-4</v>
      </c>
      <c r="AH56" s="34">
        <f>$AE$28/'Fixed data'!$C$7</f>
        <v>6.7478131369922854E-4</v>
      </c>
      <c r="AI56" s="34">
        <f>$AE$28/'Fixed data'!$C$7</f>
        <v>6.7478131369922854E-4</v>
      </c>
      <c r="AJ56" s="34">
        <f>$AE$28/'Fixed data'!$C$7</f>
        <v>6.7478131369922854E-4</v>
      </c>
      <c r="AK56" s="34">
        <f>$AE$28/'Fixed data'!$C$7</f>
        <v>6.7478131369922854E-4</v>
      </c>
      <c r="AL56" s="34">
        <f>$AE$28/'Fixed data'!$C$7</f>
        <v>6.7478131369922854E-4</v>
      </c>
      <c r="AM56" s="34">
        <f>$AE$28/'Fixed data'!$C$7</f>
        <v>6.7478131369922854E-4</v>
      </c>
      <c r="AN56" s="34">
        <f>$AE$28/'Fixed data'!$C$7</f>
        <v>6.7478131369922854E-4</v>
      </c>
      <c r="AO56" s="34">
        <f>$AE$28/'Fixed data'!$C$7</f>
        <v>6.7478131369922854E-4</v>
      </c>
      <c r="AP56" s="34">
        <f>$AE$28/'Fixed data'!$C$7</f>
        <v>6.7478131369922854E-4</v>
      </c>
      <c r="AQ56" s="34">
        <f>$AE$28/'Fixed data'!$C$7</f>
        <v>6.7478131369922854E-4</v>
      </c>
      <c r="AR56" s="34">
        <f>$AE$28/'Fixed data'!$C$7</f>
        <v>6.7478131369922854E-4</v>
      </c>
      <c r="AS56" s="34">
        <f>$AE$28/'Fixed data'!$C$7</f>
        <v>6.7478131369922854E-4</v>
      </c>
      <c r="AT56" s="34">
        <f>$AE$28/'Fixed data'!$C$7</f>
        <v>6.7478131369922854E-4</v>
      </c>
      <c r="AU56" s="34">
        <f>$AE$28/'Fixed data'!$C$7</f>
        <v>6.7478131369922854E-4</v>
      </c>
      <c r="AV56" s="34">
        <f>$AE$28/'Fixed data'!$C$7</f>
        <v>6.7478131369922854E-4</v>
      </c>
      <c r="AW56" s="34">
        <f>$AE$28/'Fixed data'!$C$7</f>
        <v>6.7478131369922854E-4</v>
      </c>
      <c r="AX56" s="34">
        <f>$AE$28/'Fixed data'!$C$7</f>
        <v>6.7478131369922854E-4</v>
      </c>
      <c r="AY56" s="34">
        <f>$AE$28/'Fixed data'!$C$7</f>
        <v>6.7478131369922854E-4</v>
      </c>
      <c r="AZ56" s="34">
        <f>$AE$28/'Fixed data'!$C$7</f>
        <v>6.7478131369922854E-4</v>
      </c>
      <c r="BA56" s="34">
        <f>$AE$28/'Fixed data'!$C$7</f>
        <v>6.7478131369922854E-4</v>
      </c>
      <c r="BB56" s="34">
        <f>$AE$28/'Fixed data'!$C$7</f>
        <v>6.7478131369922854E-4</v>
      </c>
      <c r="BC56" s="34">
        <f>$AE$28/'Fixed data'!$C$7</f>
        <v>6.7478131369922854E-4</v>
      </c>
      <c r="BD56" s="34">
        <f>$AE$28/'Fixed data'!$C$7</f>
        <v>6.7478131369922854E-4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6.7478131369922854E-4</v>
      </c>
      <c r="AH57" s="34">
        <f>$AF$28/'Fixed data'!$C$7</f>
        <v>6.7478131369922854E-4</v>
      </c>
      <c r="AI57" s="34">
        <f>$AF$28/'Fixed data'!$C$7</f>
        <v>6.7478131369922854E-4</v>
      </c>
      <c r="AJ57" s="34">
        <f>$AF$28/'Fixed data'!$C$7</f>
        <v>6.7478131369922854E-4</v>
      </c>
      <c r="AK57" s="34">
        <f>$AF$28/'Fixed data'!$C$7</f>
        <v>6.7478131369922854E-4</v>
      </c>
      <c r="AL57" s="34">
        <f>$AF$28/'Fixed data'!$C$7</f>
        <v>6.7478131369922854E-4</v>
      </c>
      <c r="AM57" s="34">
        <f>$AF$28/'Fixed data'!$C$7</f>
        <v>6.7478131369922854E-4</v>
      </c>
      <c r="AN57" s="34">
        <f>$AF$28/'Fixed data'!$C$7</f>
        <v>6.7478131369922854E-4</v>
      </c>
      <c r="AO57" s="34">
        <f>$AF$28/'Fixed data'!$C$7</f>
        <v>6.7478131369922854E-4</v>
      </c>
      <c r="AP57" s="34">
        <f>$AF$28/'Fixed data'!$C$7</f>
        <v>6.7478131369922854E-4</v>
      </c>
      <c r="AQ57" s="34">
        <f>$AF$28/'Fixed data'!$C$7</f>
        <v>6.7478131369922854E-4</v>
      </c>
      <c r="AR57" s="34">
        <f>$AF$28/'Fixed data'!$C$7</f>
        <v>6.7478131369922854E-4</v>
      </c>
      <c r="AS57" s="34">
        <f>$AF$28/'Fixed data'!$C$7</f>
        <v>6.7478131369922854E-4</v>
      </c>
      <c r="AT57" s="34">
        <f>$AF$28/'Fixed data'!$C$7</f>
        <v>6.7478131369922854E-4</v>
      </c>
      <c r="AU57" s="34">
        <f>$AF$28/'Fixed data'!$C$7</f>
        <v>6.7478131369922854E-4</v>
      </c>
      <c r="AV57" s="34">
        <f>$AF$28/'Fixed data'!$C$7</f>
        <v>6.7478131369922854E-4</v>
      </c>
      <c r="AW57" s="34">
        <f>$AF$28/'Fixed data'!$C$7</f>
        <v>6.7478131369922854E-4</v>
      </c>
      <c r="AX57" s="34">
        <f>$AF$28/'Fixed data'!$C$7</f>
        <v>6.7478131369922854E-4</v>
      </c>
      <c r="AY57" s="34">
        <f>$AF$28/'Fixed data'!$C$7</f>
        <v>6.7478131369922854E-4</v>
      </c>
      <c r="AZ57" s="34">
        <f>$AF$28/'Fixed data'!$C$7</f>
        <v>6.7478131369922854E-4</v>
      </c>
      <c r="BA57" s="34">
        <f>$AF$28/'Fixed data'!$C$7</f>
        <v>6.7478131369922854E-4</v>
      </c>
      <c r="BB57" s="34">
        <f>$AF$28/'Fixed data'!$C$7</f>
        <v>6.7478131369922854E-4</v>
      </c>
      <c r="BC57" s="34">
        <f>$AF$28/'Fixed data'!$C$7</f>
        <v>6.7478131369922854E-4</v>
      </c>
      <c r="BD57" s="34">
        <f>$AF$28/'Fixed data'!$C$7</f>
        <v>6.7478131369922854E-4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6.7478131369922854E-4</v>
      </c>
      <c r="AI58" s="34">
        <f>$AG$28/'Fixed data'!$C$7</f>
        <v>6.7478131369922854E-4</v>
      </c>
      <c r="AJ58" s="34">
        <f>$AG$28/'Fixed data'!$C$7</f>
        <v>6.7478131369922854E-4</v>
      </c>
      <c r="AK58" s="34">
        <f>$AG$28/'Fixed data'!$C$7</f>
        <v>6.7478131369922854E-4</v>
      </c>
      <c r="AL58" s="34">
        <f>$AG$28/'Fixed data'!$C$7</f>
        <v>6.7478131369922854E-4</v>
      </c>
      <c r="AM58" s="34">
        <f>$AG$28/'Fixed data'!$C$7</f>
        <v>6.7478131369922854E-4</v>
      </c>
      <c r="AN58" s="34">
        <f>$AG$28/'Fixed data'!$C$7</f>
        <v>6.7478131369922854E-4</v>
      </c>
      <c r="AO58" s="34">
        <f>$AG$28/'Fixed data'!$C$7</f>
        <v>6.7478131369922854E-4</v>
      </c>
      <c r="AP58" s="34">
        <f>$AG$28/'Fixed data'!$C$7</f>
        <v>6.7478131369922854E-4</v>
      </c>
      <c r="AQ58" s="34">
        <f>$AG$28/'Fixed data'!$C$7</f>
        <v>6.7478131369922854E-4</v>
      </c>
      <c r="AR58" s="34">
        <f>$AG$28/'Fixed data'!$C$7</f>
        <v>6.7478131369922854E-4</v>
      </c>
      <c r="AS58" s="34">
        <f>$AG$28/'Fixed data'!$C$7</f>
        <v>6.7478131369922854E-4</v>
      </c>
      <c r="AT58" s="34">
        <f>$AG$28/'Fixed data'!$C$7</f>
        <v>6.7478131369922854E-4</v>
      </c>
      <c r="AU58" s="34">
        <f>$AG$28/'Fixed data'!$C$7</f>
        <v>6.7478131369922854E-4</v>
      </c>
      <c r="AV58" s="34">
        <f>$AG$28/'Fixed data'!$C$7</f>
        <v>6.7478131369922854E-4</v>
      </c>
      <c r="AW58" s="34">
        <f>$AG$28/'Fixed data'!$C$7</f>
        <v>6.7478131369922854E-4</v>
      </c>
      <c r="AX58" s="34">
        <f>$AG$28/'Fixed data'!$C$7</f>
        <v>6.7478131369922854E-4</v>
      </c>
      <c r="AY58" s="34">
        <f>$AG$28/'Fixed data'!$C$7</f>
        <v>6.7478131369922854E-4</v>
      </c>
      <c r="AZ58" s="34">
        <f>$AG$28/'Fixed data'!$C$7</f>
        <v>6.7478131369922854E-4</v>
      </c>
      <c r="BA58" s="34">
        <f>$AG$28/'Fixed data'!$C$7</f>
        <v>6.7478131369922854E-4</v>
      </c>
      <c r="BB58" s="34">
        <f>$AG$28/'Fixed data'!$C$7</f>
        <v>6.7478131369922854E-4</v>
      </c>
      <c r="BC58" s="34">
        <f>$AG$28/'Fixed data'!$C$7</f>
        <v>6.7478131369922854E-4</v>
      </c>
      <c r="BD58" s="34">
        <f>$AG$28/'Fixed data'!$C$7</f>
        <v>6.7478131369922854E-4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6.7478131369922854E-4</v>
      </c>
      <c r="AJ59" s="34">
        <f>$AH$28/'Fixed data'!$C$7</f>
        <v>6.7478131369922854E-4</v>
      </c>
      <c r="AK59" s="34">
        <f>$AH$28/'Fixed data'!$C$7</f>
        <v>6.7478131369922854E-4</v>
      </c>
      <c r="AL59" s="34">
        <f>$AH$28/'Fixed data'!$C$7</f>
        <v>6.7478131369922854E-4</v>
      </c>
      <c r="AM59" s="34">
        <f>$AH$28/'Fixed data'!$C$7</f>
        <v>6.7478131369922854E-4</v>
      </c>
      <c r="AN59" s="34">
        <f>$AH$28/'Fixed data'!$C$7</f>
        <v>6.7478131369922854E-4</v>
      </c>
      <c r="AO59" s="34">
        <f>$AH$28/'Fixed data'!$C$7</f>
        <v>6.7478131369922854E-4</v>
      </c>
      <c r="AP59" s="34">
        <f>$AH$28/'Fixed data'!$C$7</f>
        <v>6.7478131369922854E-4</v>
      </c>
      <c r="AQ59" s="34">
        <f>$AH$28/'Fixed data'!$C$7</f>
        <v>6.7478131369922854E-4</v>
      </c>
      <c r="AR59" s="34">
        <f>$AH$28/'Fixed data'!$C$7</f>
        <v>6.7478131369922854E-4</v>
      </c>
      <c r="AS59" s="34">
        <f>$AH$28/'Fixed data'!$C$7</f>
        <v>6.7478131369922854E-4</v>
      </c>
      <c r="AT59" s="34">
        <f>$AH$28/'Fixed data'!$C$7</f>
        <v>6.7478131369922854E-4</v>
      </c>
      <c r="AU59" s="34">
        <f>$AH$28/'Fixed data'!$C$7</f>
        <v>6.7478131369922854E-4</v>
      </c>
      <c r="AV59" s="34">
        <f>$AH$28/'Fixed data'!$C$7</f>
        <v>6.7478131369922854E-4</v>
      </c>
      <c r="AW59" s="34">
        <f>$AH$28/'Fixed data'!$C$7</f>
        <v>6.7478131369922854E-4</v>
      </c>
      <c r="AX59" s="34">
        <f>$AH$28/'Fixed data'!$C$7</f>
        <v>6.7478131369922854E-4</v>
      </c>
      <c r="AY59" s="34">
        <f>$AH$28/'Fixed data'!$C$7</f>
        <v>6.7478131369922854E-4</v>
      </c>
      <c r="AZ59" s="34">
        <f>$AH$28/'Fixed data'!$C$7</f>
        <v>6.7478131369922854E-4</v>
      </c>
      <c r="BA59" s="34">
        <f>$AH$28/'Fixed data'!$C$7</f>
        <v>6.7478131369922854E-4</v>
      </c>
      <c r="BB59" s="34">
        <f>$AH$28/'Fixed data'!$C$7</f>
        <v>6.7478131369922854E-4</v>
      </c>
      <c r="BC59" s="34">
        <f>$AH$28/'Fixed data'!$C$7</f>
        <v>6.7478131369922854E-4</v>
      </c>
      <c r="BD59" s="34">
        <f>$AH$28/'Fixed data'!$C$7</f>
        <v>6.7478131369922854E-4</v>
      </c>
    </row>
    <row r="60" spans="1:56" ht="16.5" collapsed="1" x14ac:dyDescent="0.35">
      <c r="A60" s="115"/>
      <c r="B60" s="9" t="s">
        <v>7</v>
      </c>
      <c r="C60" s="9" t="s">
        <v>61</v>
      </c>
      <c r="D60" s="9" t="s">
        <v>40</v>
      </c>
      <c r="E60" s="34">
        <f>SUM(E30:E59)</f>
        <v>0</v>
      </c>
      <c r="F60" s="34">
        <f t="shared" ref="F60:BD60" si="6">SUM(F30:F59)</f>
        <v>-7.5555555555555565E-4</v>
      </c>
      <c r="G60" s="34">
        <f t="shared" si="6"/>
        <v>-2.2144053612780639E-3</v>
      </c>
      <c r="H60" s="34">
        <f t="shared" si="6"/>
        <v>-2.8825463191979837E-3</v>
      </c>
      <c r="I60" s="34">
        <f t="shared" si="6"/>
        <v>-4.2588385540536736E-3</v>
      </c>
      <c r="J60" s="34">
        <f t="shared" si="6"/>
        <v>-5.5616291862649924E-3</v>
      </c>
      <c r="K60" s="34">
        <f t="shared" si="6"/>
        <v>-6.7854293231312925E-3</v>
      </c>
      <c r="L60" s="34">
        <f t="shared" si="6"/>
        <v>-7.2230331047278586E-3</v>
      </c>
      <c r="M60" s="34">
        <f t="shared" si="6"/>
        <v>-7.5909449246497574E-3</v>
      </c>
      <c r="N60" s="34">
        <f t="shared" si="6"/>
        <v>-7.1926902378185737E-3</v>
      </c>
      <c r="O60" s="34">
        <f t="shared" si="6"/>
        <v>-6.7448197110456121E-3</v>
      </c>
      <c r="P60" s="34">
        <f t="shared" si="6"/>
        <v>-6.2433672724278915E-3</v>
      </c>
      <c r="Q60" s="34">
        <f t="shared" si="6"/>
        <v>-5.6842133358592489E-3</v>
      </c>
      <c r="R60" s="34">
        <f t="shared" si="6"/>
        <v>-5.0630848450029277E-3</v>
      </c>
      <c r="S60" s="34">
        <f t="shared" si="6"/>
        <v>-4.4071377543688263E-3</v>
      </c>
      <c r="T60" s="34">
        <f t="shared" si="6"/>
        <v>-3.7337131156700153E-3</v>
      </c>
      <c r="U60" s="34">
        <f t="shared" si="6"/>
        <v>-3.0589318019707866E-3</v>
      </c>
      <c r="V60" s="34">
        <f t="shared" si="6"/>
        <v>-2.384150488271558E-3</v>
      </c>
      <c r="W60" s="34">
        <f t="shared" si="6"/>
        <v>-1.7093691745723293E-3</v>
      </c>
      <c r="X60" s="34">
        <f t="shared" si="6"/>
        <v>-1.0345878608731007E-3</v>
      </c>
      <c r="Y60" s="34">
        <f t="shared" si="6"/>
        <v>-3.5980654717387213E-4</v>
      </c>
      <c r="Z60" s="34">
        <f t="shared" si="6"/>
        <v>3.1497476652535641E-4</v>
      </c>
      <c r="AA60" s="34">
        <f t="shared" si="6"/>
        <v>9.8975608022458484E-4</v>
      </c>
      <c r="AB60" s="34">
        <f t="shared" si="6"/>
        <v>1.6645373939238135E-3</v>
      </c>
      <c r="AC60" s="34">
        <f t="shared" si="6"/>
        <v>2.3393187076230421E-3</v>
      </c>
      <c r="AD60" s="34">
        <f t="shared" si="6"/>
        <v>3.0141000213222708E-3</v>
      </c>
      <c r="AE60" s="34">
        <f t="shared" si="6"/>
        <v>3.6888813350214994E-3</v>
      </c>
      <c r="AF60" s="34">
        <f t="shared" si="6"/>
        <v>4.3636626487207281E-3</v>
      </c>
      <c r="AG60" s="34">
        <f t="shared" si="6"/>
        <v>5.0384439624199563E-3</v>
      </c>
      <c r="AH60" s="34">
        <f t="shared" si="6"/>
        <v>5.7132252761191845E-3</v>
      </c>
      <c r="AI60" s="34">
        <f t="shared" si="6"/>
        <v>6.3880065898184128E-3</v>
      </c>
      <c r="AJ60" s="34">
        <f t="shared" si="6"/>
        <v>6.3880065898184128E-3</v>
      </c>
      <c r="AK60" s="34">
        <f t="shared" si="6"/>
        <v>6.3880065898184128E-3</v>
      </c>
      <c r="AL60" s="34">
        <f t="shared" si="6"/>
        <v>6.3880065898184128E-3</v>
      </c>
      <c r="AM60" s="34">
        <f t="shared" si="6"/>
        <v>6.3880065898184128E-3</v>
      </c>
      <c r="AN60" s="34">
        <f t="shared" si="6"/>
        <v>6.3880065898184128E-3</v>
      </c>
      <c r="AO60" s="34">
        <f t="shared" si="6"/>
        <v>6.3880065898184128E-3</v>
      </c>
      <c r="AP60" s="34">
        <f t="shared" si="6"/>
        <v>6.3880065898184128E-3</v>
      </c>
      <c r="AQ60" s="34">
        <f t="shared" si="6"/>
        <v>6.3880065898184128E-3</v>
      </c>
      <c r="AR60" s="34">
        <f t="shared" si="6"/>
        <v>6.3880065898184128E-3</v>
      </c>
      <c r="AS60" s="34">
        <f t="shared" si="6"/>
        <v>6.3880065898184128E-3</v>
      </c>
      <c r="AT60" s="34">
        <f t="shared" si="6"/>
        <v>6.3880065898184128E-3</v>
      </c>
      <c r="AU60" s="34">
        <f t="shared" si="6"/>
        <v>6.3880065898184128E-3</v>
      </c>
      <c r="AV60" s="34">
        <f t="shared" si="6"/>
        <v>6.3880065898184128E-3</v>
      </c>
      <c r="AW60" s="34">
        <f t="shared" si="6"/>
        <v>6.3880065898184128E-3</v>
      </c>
      <c r="AX60" s="34">
        <f t="shared" si="6"/>
        <v>6.3880065898184128E-3</v>
      </c>
      <c r="AY60" s="34">
        <f t="shared" si="6"/>
        <v>7.1435621453739681E-3</v>
      </c>
      <c r="AZ60" s="34">
        <f t="shared" si="6"/>
        <v>8.6024119510964767E-3</v>
      </c>
      <c r="BA60" s="34">
        <f t="shared" si="6"/>
        <v>9.2705529090163982E-3</v>
      </c>
      <c r="BB60" s="34">
        <f t="shared" si="6"/>
        <v>1.0646845143872088E-2</v>
      </c>
      <c r="BC60" s="34">
        <f t="shared" si="6"/>
        <v>1.1949635776083408E-2</v>
      </c>
      <c r="BD60" s="34">
        <f t="shared" si="6"/>
        <v>1.3173435912949708E-2</v>
      </c>
    </row>
    <row r="61" spans="1:56" ht="17.25" hidden="1" customHeight="1" outlineLevel="1" x14ac:dyDescent="0.35">
      <c r="A61" s="115"/>
      <c r="B61" s="9" t="s">
        <v>35</v>
      </c>
      <c r="C61" s="9" t="s">
        <v>62</v>
      </c>
      <c r="D61" s="9" t="s">
        <v>40</v>
      </c>
      <c r="E61" s="34">
        <v>0</v>
      </c>
      <c r="F61" s="34">
        <f>E62</f>
        <v>-3.4000000000000002E-2</v>
      </c>
      <c r="G61" s="34">
        <f t="shared" ref="G61:BD61" si="7">F62</f>
        <v>-9.889268570195732E-2</v>
      </c>
      <c r="H61" s="34">
        <f t="shared" si="7"/>
        <v>-0.12674462344707565</v>
      </c>
      <c r="I61" s="34">
        <f t="shared" si="7"/>
        <v>-0.18579522769638371</v>
      </c>
      <c r="J61" s="34">
        <f t="shared" si="7"/>
        <v>-0.24016196759183936</v>
      </c>
      <c r="K61" s="34">
        <f t="shared" si="7"/>
        <v>-0.2896713445645579</v>
      </c>
      <c r="L61" s="34">
        <f t="shared" si="7"/>
        <v>-0.30257808541327208</v>
      </c>
      <c r="M61" s="34">
        <f t="shared" si="7"/>
        <v>-0.31191108420502967</v>
      </c>
      <c r="N61" s="34">
        <f t="shared" si="7"/>
        <v>-0.28639867837297667</v>
      </c>
      <c r="O61" s="34">
        <f t="shared" si="7"/>
        <v>-0.25905181443037484</v>
      </c>
      <c r="P61" s="34">
        <f t="shared" si="7"/>
        <v>-0.22974163498153177</v>
      </c>
      <c r="Q61" s="34">
        <f t="shared" si="7"/>
        <v>-0.19833634056351496</v>
      </c>
      <c r="R61" s="34">
        <f t="shared" si="7"/>
        <v>-0.16470134513912127</v>
      </c>
      <c r="S61" s="34">
        <f t="shared" si="7"/>
        <v>-0.13012064121558375</v>
      </c>
      <c r="T61" s="34">
        <f t="shared" si="7"/>
        <v>-9.5409394719768434E-2</v>
      </c>
      <c r="U61" s="34">
        <f t="shared" si="7"/>
        <v>-6.1310522487633135E-2</v>
      </c>
      <c r="V61" s="34">
        <f t="shared" si="7"/>
        <v>-2.7886431569197061E-2</v>
      </c>
      <c r="W61" s="34">
        <f t="shared" si="7"/>
        <v>4.8628780355397805E-3</v>
      </c>
      <c r="X61" s="34">
        <f t="shared" si="7"/>
        <v>3.6937406326577396E-2</v>
      </c>
      <c r="Y61" s="34">
        <f t="shared" si="7"/>
        <v>6.8337153303915779E-2</v>
      </c>
      <c r="Z61" s="34">
        <f t="shared" si="7"/>
        <v>9.906211896755493E-2</v>
      </c>
      <c r="AA61" s="34">
        <f t="shared" si="7"/>
        <v>0.12911230331749485</v>
      </c>
      <c r="AB61" s="34">
        <f t="shared" si="7"/>
        <v>0.15848770635373555</v>
      </c>
      <c r="AC61" s="34">
        <f t="shared" si="7"/>
        <v>0.18718832807627703</v>
      </c>
      <c r="AD61" s="34">
        <f t="shared" si="7"/>
        <v>0.21521416848511926</v>
      </c>
      <c r="AE61" s="34">
        <f t="shared" si="7"/>
        <v>0.24256522758026228</v>
      </c>
      <c r="AF61" s="34">
        <f t="shared" si="7"/>
        <v>0.26924150536170605</v>
      </c>
      <c r="AG61" s="34">
        <f t="shared" si="7"/>
        <v>0.29524300182945062</v>
      </c>
      <c r="AH61" s="34">
        <f t="shared" si="7"/>
        <v>0.32056971698349596</v>
      </c>
      <c r="AI61" s="34">
        <f t="shared" si="7"/>
        <v>0.34522165082384204</v>
      </c>
      <c r="AJ61" s="34">
        <f t="shared" si="7"/>
        <v>0.36919880335048894</v>
      </c>
      <c r="AK61" s="34">
        <f t="shared" si="7"/>
        <v>0.39317595587713583</v>
      </c>
      <c r="AL61" s="34">
        <f t="shared" si="7"/>
        <v>0.41715310840378272</v>
      </c>
      <c r="AM61" s="34">
        <f t="shared" si="7"/>
        <v>0.44113026093042962</v>
      </c>
      <c r="AN61" s="34">
        <f t="shared" si="7"/>
        <v>0.46510741345707651</v>
      </c>
      <c r="AO61" s="34">
        <f t="shared" si="7"/>
        <v>0.48908456598372341</v>
      </c>
      <c r="AP61" s="34">
        <f t="shared" si="7"/>
        <v>0.5130617185103703</v>
      </c>
      <c r="AQ61" s="34">
        <f t="shared" si="7"/>
        <v>0.5370388710370172</v>
      </c>
      <c r="AR61" s="34">
        <f t="shared" si="7"/>
        <v>0.56101602356366409</v>
      </c>
      <c r="AS61" s="34">
        <f t="shared" si="7"/>
        <v>0.58499317609031098</v>
      </c>
      <c r="AT61" s="34">
        <f t="shared" si="7"/>
        <v>0.60897032861695788</v>
      </c>
      <c r="AU61" s="34">
        <f t="shared" si="7"/>
        <v>0.63294748114360477</v>
      </c>
      <c r="AV61" s="34">
        <f t="shared" si="7"/>
        <v>0.65692463367025167</v>
      </c>
      <c r="AW61" s="34">
        <f t="shared" si="7"/>
        <v>0.68090178619689856</v>
      </c>
      <c r="AX61" s="34">
        <f t="shared" si="7"/>
        <v>0.70487893872354546</v>
      </c>
      <c r="AY61" s="34">
        <f t="shared" si="7"/>
        <v>0.69849093213372704</v>
      </c>
      <c r="AZ61" s="34">
        <f t="shared" si="7"/>
        <v>0.69134736998835311</v>
      </c>
      <c r="BA61" s="34">
        <f t="shared" si="7"/>
        <v>0.68274495803725666</v>
      </c>
      <c r="BB61" s="34">
        <f t="shared" si="7"/>
        <v>0.67347440512824031</v>
      </c>
      <c r="BC61" s="34">
        <f t="shared" si="7"/>
        <v>0.66282755998436826</v>
      </c>
      <c r="BD61" s="34">
        <f t="shared" si="7"/>
        <v>0.65087792420828483</v>
      </c>
    </row>
    <row r="62" spans="1:56" ht="16.5" hidden="1" customHeight="1" outlineLevel="1" x14ac:dyDescent="0.3">
      <c r="A62" s="115"/>
      <c r="B62" s="9" t="s">
        <v>34</v>
      </c>
      <c r="C62" s="9" t="s">
        <v>68</v>
      </c>
      <c r="D62" s="9" t="s">
        <v>40</v>
      </c>
      <c r="E62" s="34">
        <f t="shared" ref="E62:BD62" si="8">E28-E60+E61</f>
        <v>-3.4000000000000002E-2</v>
      </c>
      <c r="F62" s="34">
        <f t="shared" si="8"/>
        <v>-9.889268570195732E-2</v>
      </c>
      <c r="G62" s="34">
        <f t="shared" si="8"/>
        <v>-0.12674462344707565</v>
      </c>
      <c r="H62" s="34">
        <f t="shared" si="8"/>
        <v>-0.18579522769638371</v>
      </c>
      <c r="I62" s="34">
        <f t="shared" si="8"/>
        <v>-0.24016196759183936</v>
      </c>
      <c r="J62" s="34">
        <f t="shared" si="8"/>
        <v>-0.2896713445645579</v>
      </c>
      <c r="K62" s="34">
        <f t="shared" si="8"/>
        <v>-0.30257808541327208</v>
      </c>
      <c r="L62" s="34">
        <f t="shared" si="8"/>
        <v>-0.31191108420502967</v>
      </c>
      <c r="M62" s="34">
        <f t="shared" si="8"/>
        <v>-0.28639867837297667</v>
      </c>
      <c r="N62" s="34">
        <f t="shared" si="8"/>
        <v>-0.25905181443037484</v>
      </c>
      <c r="O62" s="34">
        <f t="shared" si="8"/>
        <v>-0.22974163498153177</v>
      </c>
      <c r="P62" s="34">
        <f t="shared" si="8"/>
        <v>-0.19833634056351496</v>
      </c>
      <c r="Q62" s="34">
        <f t="shared" si="8"/>
        <v>-0.16470134513912127</v>
      </c>
      <c r="R62" s="34">
        <f t="shared" si="8"/>
        <v>-0.13012064121558375</v>
      </c>
      <c r="S62" s="34">
        <f t="shared" si="8"/>
        <v>-9.5409394719768434E-2</v>
      </c>
      <c r="T62" s="34">
        <f t="shared" si="8"/>
        <v>-6.1310522487633135E-2</v>
      </c>
      <c r="U62" s="34">
        <f t="shared" si="8"/>
        <v>-2.7886431569197061E-2</v>
      </c>
      <c r="V62" s="34">
        <f t="shared" si="8"/>
        <v>4.8628780355397805E-3</v>
      </c>
      <c r="W62" s="34">
        <f t="shared" si="8"/>
        <v>3.6937406326577396E-2</v>
      </c>
      <c r="X62" s="34">
        <f t="shared" si="8"/>
        <v>6.8337153303915779E-2</v>
      </c>
      <c r="Y62" s="34">
        <f t="shared" si="8"/>
        <v>9.906211896755493E-2</v>
      </c>
      <c r="Z62" s="34">
        <f t="shared" si="8"/>
        <v>0.12911230331749485</v>
      </c>
      <c r="AA62" s="34">
        <f t="shared" si="8"/>
        <v>0.15848770635373555</v>
      </c>
      <c r="AB62" s="34">
        <f t="shared" si="8"/>
        <v>0.18718832807627703</v>
      </c>
      <c r="AC62" s="34">
        <f t="shared" si="8"/>
        <v>0.21521416848511926</v>
      </c>
      <c r="AD62" s="34">
        <f t="shared" si="8"/>
        <v>0.24256522758026228</v>
      </c>
      <c r="AE62" s="34">
        <f t="shared" si="8"/>
        <v>0.26924150536170605</v>
      </c>
      <c r="AF62" s="34">
        <f t="shared" si="8"/>
        <v>0.29524300182945062</v>
      </c>
      <c r="AG62" s="34">
        <f t="shared" si="8"/>
        <v>0.32056971698349596</v>
      </c>
      <c r="AH62" s="34">
        <f t="shared" si="8"/>
        <v>0.34522165082384204</v>
      </c>
      <c r="AI62" s="34">
        <f t="shared" si="8"/>
        <v>0.36919880335048894</v>
      </c>
      <c r="AJ62" s="34">
        <f t="shared" si="8"/>
        <v>0.39317595587713583</v>
      </c>
      <c r="AK62" s="34">
        <f t="shared" si="8"/>
        <v>0.41715310840378272</v>
      </c>
      <c r="AL62" s="34">
        <f t="shared" si="8"/>
        <v>0.44113026093042962</v>
      </c>
      <c r="AM62" s="34">
        <f t="shared" si="8"/>
        <v>0.46510741345707651</v>
      </c>
      <c r="AN62" s="34">
        <f t="shared" si="8"/>
        <v>0.48908456598372341</v>
      </c>
      <c r="AO62" s="34">
        <f t="shared" si="8"/>
        <v>0.5130617185103703</v>
      </c>
      <c r="AP62" s="34">
        <f t="shared" si="8"/>
        <v>0.5370388710370172</v>
      </c>
      <c r="AQ62" s="34">
        <f t="shared" si="8"/>
        <v>0.56101602356366409</v>
      </c>
      <c r="AR62" s="34">
        <f t="shared" si="8"/>
        <v>0.58499317609031098</v>
      </c>
      <c r="AS62" s="34">
        <f t="shared" si="8"/>
        <v>0.60897032861695788</v>
      </c>
      <c r="AT62" s="34">
        <f t="shared" si="8"/>
        <v>0.63294748114360477</v>
      </c>
      <c r="AU62" s="34">
        <f t="shared" si="8"/>
        <v>0.65692463367025167</v>
      </c>
      <c r="AV62" s="34">
        <f t="shared" si="8"/>
        <v>0.68090178619689856</v>
      </c>
      <c r="AW62" s="34">
        <f t="shared" si="8"/>
        <v>0.70487893872354546</v>
      </c>
      <c r="AX62" s="34">
        <f t="shared" si="8"/>
        <v>0.69849093213372704</v>
      </c>
      <c r="AY62" s="34">
        <f t="shared" si="8"/>
        <v>0.69134736998835311</v>
      </c>
      <c r="AZ62" s="34">
        <f t="shared" si="8"/>
        <v>0.68274495803725666</v>
      </c>
      <c r="BA62" s="34">
        <f t="shared" si="8"/>
        <v>0.67347440512824031</v>
      </c>
      <c r="BB62" s="34">
        <f t="shared" si="8"/>
        <v>0.66282755998436826</v>
      </c>
      <c r="BC62" s="34">
        <f t="shared" si="8"/>
        <v>0.65087792420828483</v>
      </c>
      <c r="BD62" s="34">
        <f t="shared" si="8"/>
        <v>0.6377044882953351</v>
      </c>
    </row>
    <row r="63" spans="1:56" ht="16.5" collapsed="1" x14ac:dyDescent="0.3">
      <c r="A63" s="115"/>
      <c r="B63" s="9" t="s">
        <v>8</v>
      </c>
      <c r="C63" s="11" t="s">
        <v>67</v>
      </c>
      <c r="D63" s="9" t="s">
        <v>40</v>
      </c>
      <c r="E63" s="34">
        <f>AVERAGE(E61:E62)*'Fixed data'!$C$3</f>
        <v>-8.2110000000000006E-4</v>
      </c>
      <c r="F63" s="34">
        <f>AVERAGE(F61:F62)*'Fixed data'!$C$3</f>
        <v>-3.20935835970227E-3</v>
      </c>
      <c r="G63" s="34">
        <f>AVERAGE(G61:G62)*'Fixed data'!$C$3</f>
        <v>-5.4491410159491459E-3</v>
      </c>
      <c r="H63" s="34">
        <f>AVERAGE(H61:H62)*'Fixed data'!$C$3</f>
        <v>-7.5478374051145443E-3</v>
      </c>
      <c r="I63" s="34">
        <f>AVERAGE(I61:I62)*'Fixed data'!$C$3</f>
        <v>-1.0286866266210587E-2</v>
      </c>
      <c r="J63" s="34">
        <f>AVERAGE(J61:J62)*'Fixed data'!$C$3</f>
        <v>-1.2795474488576996E-2</v>
      </c>
      <c r="K63" s="34">
        <f>AVERAGE(K61:K62)*'Fixed data'!$C$3</f>
        <v>-1.4302823733964597E-2</v>
      </c>
      <c r="L63" s="34">
        <f>AVERAGE(L61:L62)*'Fixed data'!$C$3</f>
        <v>-1.4839913446281987E-2</v>
      </c>
      <c r="M63" s="34">
        <f>AVERAGE(M61:M62)*'Fixed data'!$C$3</f>
        <v>-1.4449180766258852E-2</v>
      </c>
      <c r="N63" s="34">
        <f>AVERAGE(N61:N62)*'Fixed data'!$C$3</f>
        <v>-1.3172629401200939E-2</v>
      </c>
      <c r="O63" s="34">
        <f>AVERAGE(O61:O62)*'Fixed data'!$C$3</f>
        <v>-1.1804361803297546E-2</v>
      </c>
      <c r="P63" s="34">
        <f>AVERAGE(P61:P62)*'Fixed data'!$C$3</f>
        <v>-1.0338083109412879E-2</v>
      </c>
      <c r="Q63" s="34">
        <f>AVERAGE(Q61:Q62)*'Fixed data'!$C$3</f>
        <v>-8.7673601097186648E-3</v>
      </c>
      <c r="R63" s="34">
        <f>AVERAGE(R61:R62)*'Fixed data'!$C$3</f>
        <v>-7.1199509704661266E-3</v>
      </c>
      <c r="S63" s="34">
        <f>AVERAGE(S61:S62)*'Fixed data'!$C$3</f>
        <v>-5.4465503678387556E-3</v>
      </c>
      <c r="T63" s="34">
        <f>AVERAGE(T61:T62)*'Fixed data'!$C$3</f>
        <v>-3.7847860005587484E-3</v>
      </c>
      <c r="U63" s="34">
        <f>AVERAGE(U61:U62)*'Fixed data'!$C$3</f>
        <v>-2.1541064404724496E-3</v>
      </c>
      <c r="V63" s="34">
        <f>AVERAGE(V61:V62)*'Fixed data'!$C$3</f>
        <v>-5.5601881783782332E-4</v>
      </c>
      <c r="W63" s="34">
        <f>AVERAGE(W61:W62)*'Fixed data'!$C$3</f>
        <v>1.0094768673451298E-3</v>
      </c>
      <c r="X63" s="34">
        <f>AVERAGE(X61:X62)*'Fixed data'!$C$3</f>
        <v>2.5423806150764103E-3</v>
      </c>
      <c r="Y63" s="34">
        <f>AVERAGE(Y61:Y62)*'Fixed data'!$C$3</f>
        <v>4.0426924253560183E-3</v>
      </c>
      <c r="Z63" s="34">
        <f>AVERAGE(Z61:Z62)*'Fixed data'!$C$3</f>
        <v>5.5104122981839525E-3</v>
      </c>
      <c r="AA63" s="34">
        <f>AVERAGE(AA61:AA62)*'Fixed data'!$C$3</f>
        <v>6.9455402335602146E-3</v>
      </c>
      <c r="AB63" s="34">
        <f>AVERAGE(AB61:AB62)*'Fixed data'!$C$3</f>
        <v>8.3480762314848047E-3</v>
      </c>
      <c r="AC63" s="34">
        <f>AVERAGE(AC61:AC62)*'Fixed data'!$C$3</f>
        <v>9.718020291957721E-3</v>
      </c>
      <c r="AD63" s="34">
        <f>AVERAGE(AD61:AD62)*'Fixed data'!$C$3</f>
        <v>1.1055372414978965E-2</v>
      </c>
      <c r="AE63" s="34">
        <f>AVERAGE(AE61:AE62)*'Fixed data'!$C$3</f>
        <v>1.2360132600548536E-2</v>
      </c>
      <c r="AF63" s="34">
        <f>AVERAGE(AF61:AF62)*'Fixed data'!$C$3</f>
        <v>1.3632300848666432E-2</v>
      </c>
      <c r="AG63" s="34">
        <f>AVERAGE(AG61:AG62)*'Fixed data'!$C$3</f>
        <v>1.4871877159332659E-2</v>
      </c>
      <c r="AH63" s="34">
        <f>AVERAGE(AH61:AH62)*'Fixed data'!$C$3</f>
        <v>1.6078861532547211E-2</v>
      </c>
      <c r="AI63" s="34">
        <f>AVERAGE(AI61:AI62)*'Fixed data'!$C$3</f>
        <v>1.7253253968310095E-2</v>
      </c>
      <c r="AJ63" s="34">
        <f>AVERAGE(AJ61:AJ62)*'Fixed data'!$C$3</f>
        <v>1.841135043534714E-2</v>
      </c>
      <c r="AK63" s="34">
        <f>AVERAGE(AK61:AK62)*'Fixed data'!$C$3</f>
        <v>1.9569446902384185E-2</v>
      </c>
      <c r="AL63" s="34">
        <f>AVERAGE(AL61:AL62)*'Fixed data'!$C$3</f>
        <v>2.0727543369421231E-2</v>
      </c>
      <c r="AM63" s="34">
        <f>AVERAGE(AM61:AM62)*'Fixed data'!$C$3</f>
        <v>2.1885639836458273E-2</v>
      </c>
      <c r="AN63" s="34">
        <f>AVERAGE(AN61:AN62)*'Fixed data'!$C$3</f>
        <v>2.3043736303495318E-2</v>
      </c>
      <c r="AO63" s="34">
        <f>AVERAGE(AO61:AO62)*'Fixed data'!$C$3</f>
        <v>2.4201832770532367E-2</v>
      </c>
      <c r="AP63" s="34">
        <f>AVERAGE(AP61:AP62)*'Fixed data'!$C$3</f>
        <v>2.5359929237569408E-2</v>
      </c>
      <c r="AQ63" s="34">
        <f>AVERAGE(AQ61:AQ62)*'Fixed data'!$C$3</f>
        <v>2.6518025704606457E-2</v>
      </c>
      <c r="AR63" s="34">
        <f>AVERAGE(AR61:AR62)*'Fixed data'!$C$3</f>
        <v>2.7676122171643495E-2</v>
      </c>
      <c r="AS63" s="34">
        <f>AVERAGE(AS61:AS62)*'Fixed data'!$C$3</f>
        <v>2.8834218638680548E-2</v>
      </c>
      <c r="AT63" s="34">
        <f>AVERAGE(AT61:AT62)*'Fixed data'!$C$3</f>
        <v>2.9992315105717586E-2</v>
      </c>
      <c r="AU63" s="34">
        <f>AVERAGE(AU61:AU62)*'Fixed data'!$C$3</f>
        <v>3.1150411572754638E-2</v>
      </c>
      <c r="AV63" s="34">
        <f>AVERAGE(AV61:AV62)*'Fixed data'!$C$3</f>
        <v>3.2308508039791677E-2</v>
      </c>
      <c r="AW63" s="34">
        <f>AVERAGE(AW61:AW62)*'Fixed data'!$C$3</f>
        <v>3.3466604506828729E-2</v>
      </c>
      <c r="AX63" s="34">
        <f>AVERAGE(AX61:AX62)*'Fixed data'!$C$3</f>
        <v>3.3891382381203136E-2</v>
      </c>
      <c r="AY63" s="34">
        <f>AVERAGE(AY61:AY62)*'Fixed data'!$C$3</f>
        <v>3.356459499624824E-2</v>
      </c>
      <c r="AZ63" s="34">
        <f>AVERAGE(AZ61:AZ62)*'Fixed data'!$C$3</f>
        <v>3.3184329721818479E-2</v>
      </c>
      <c r="BA63" s="34">
        <f>AVERAGE(BA61:BA62)*'Fixed data'!$C$3</f>
        <v>3.2752697620446754E-2</v>
      </c>
      <c r="BB63" s="34">
        <f>AVERAGE(BB61:BB62)*'Fixed data'!$C$3</f>
        <v>3.2271692457469504E-2</v>
      </c>
      <c r="BC63" s="34">
        <f>AVERAGE(BC61:BC62)*'Fixed data'!$C$3</f>
        <v>3.1725987443252578E-2</v>
      </c>
      <c r="BD63" s="34">
        <f>AVERAGE(BD61:BD62)*'Fixed data'!$C$3</f>
        <v>3.1119265261962424E-2</v>
      </c>
    </row>
    <row r="64" spans="1:56" ht="15.75" thickBot="1" x14ac:dyDescent="0.35">
      <c r="A64" s="114"/>
      <c r="B64" s="12" t="s">
        <v>94</v>
      </c>
      <c r="C64" s="12" t="s">
        <v>45</v>
      </c>
      <c r="D64" s="12" t="s">
        <v>40</v>
      </c>
      <c r="E64" s="53">
        <f t="shared" ref="E64:BD64" si="9">E29+E60+E63</f>
        <v>-9.3211000000000006E-3</v>
      </c>
      <c r="F64" s="53">
        <f t="shared" si="9"/>
        <v>-2.0376974229636035E-2</v>
      </c>
      <c r="G64" s="53">
        <f t="shared" si="9"/>
        <v>-1.5180132153826307E-2</v>
      </c>
      <c r="H64" s="53">
        <f t="shared" si="9"/>
        <v>-2.5913671366439031E-2</v>
      </c>
      <c r="I64" s="53">
        <f t="shared" si="9"/>
        <v>-2.9202099432641591E-2</v>
      </c>
      <c r="J64" s="53">
        <f t="shared" si="9"/>
        <v>-3.2124855214587862E-2</v>
      </c>
      <c r="K64" s="53">
        <f t="shared" si="9"/>
        <v>-2.6011295600057261E-2</v>
      </c>
      <c r="L64" s="53">
        <f t="shared" si="9"/>
        <v>-2.6201954525131209E-2</v>
      </c>
      <c r="M64" s="53">
        <f t="shared" si="9"/>
        <v>-1.7559760464057796E-2</v>
      </c>
      <c r="N64" s="53">
        <f t="shared" si="9"/>
        <v>-1.5326776212823695E-2</v>
      </c>
      <c r="O64" s="53">
        <f t="shared" si="9"/>
        <v>-1.2907841579893801E-2</v>
      </c>
      <c r="P64" s="53">
        <f t="shared" si="9"/>
        <v>-1.0290968595443539E-2</v>
      </c>
      <c r="Q64" s="53">
        <f t="shared" si="9"/>
        <v>-7.4638779234443009E-3</v>
      </c>
      <c r="R64" s="53">
        <f t="shared" si="9"/>
        <v>-4.8036310458354136E-3</v>
      </c>
      <c r="S64" s="53">
        <f t="shared" si="9"/>
        <v>-2.277660936845961E-3</v>
      </c>
      <c r="T64" s="53">
        <f t="shared" si="9"/>
        <v>7.279066288755744E-5</v>
      </c>
      <c r="U64" s="53">
        <f t="shared" si="9"/>
        <v>2.3782515366730849E-3</v>
      </c>
      <c r="V64" s="53">
        <f t="shared" si="9"/>
        <v>4.6511204730069391E-3</v>
      </c>
      <c r="W64" s="53">
        <f t="shared" si="9"/>
        <v>6.891397471889122E-3</v>
      </c>
      <c r="X64" s="53">
        <f t="shared" si="9"/>
        <v>9.0990825333196312E-3</v>
      </c>
      <c r="Y64" s="53">
        <f t="shared" si="9"/>
        <v>1.1274175657298467E-2</v>
      </c>
      <c r="Z64" s="53">
        <f t="shared" si="9"/>
        <v>1.341667684382563E-2</v>
      </c>
      <c r="AA64" s="53">
        <f t="shared" si="9"/>
        <v>1.5526586092901121E-2</v>
      </c>
      <c r="AB64" s="53">
        <f t="shared" si="9"/>
        <v>1.7603903404524938E-2</v>
      </c>
      <c r="AC64" s="53">
        <f t="shared" si="9"/>
        <v>1.9648628778697084E-2</v>
      </c>
      <c r="AD64" s="53">
        <f t="shared" si="9"/>
        <v>2.1660762215417559E-2</v>
      </c>
      <c r="AE64" s="53">
        <f t="shared" si="9"/>
        <v>2.3640303714686357E-2</v>
      </c>
      <c r="AF64" s="53">
        <f t="shared" si="9"/>
        <v>2.5587253276503481E-2</v>
      </c>
      <c r="AG64" s="53">
        <f t="shared" si="9"/>
        <v>2.7501610900868938E-2</v>
      </c>
      <c r="AH64" s="53">
        <f t="shared" si="9"/>
        <v>2.9383376587782718E-2</v>
      </c>
      <c r="AI64" s="53">
        <f t="shared" si="9"/>
        <v>3.1232550337244827E-2</v>
      </c>
      <c r="AJ64" s="53">
        <f t="shared" si="9"/>
        <v>3.2390646804281872E-2</v>
      </c>
      <c r="AK64" s="53">
        <f t="shared" si="9"/>
        <v>3.3548743271318918E-2</v>
      </c>
      <c r="AL64" s="53">
        <f t="shared" si="9"/>
        <v>3.4706839738355963E-2</v>
      </c>
      <c r="AM64" s="53">
        <f t="shared" si="9"/>
        <v>3.5864936205393008E-2</v>
      </c>
      <c r="AN64" s="53">
        <f t="shared" si="9"/>
        <v>3.7023032672430053E-2</v>
      </c>
      <c r="AO64" s="53">
        <f t="shared" si="9"/>
        <v>3.8181129139467099E-2</v>
      </c>
      <c r="AP64" s="53">
        <f t="shared" si="9"/>
        <v>3.9339225606504144E-2</v>
      </c>
      <c r="AQ64" s="53">
        <f t="shared" si="9"/>
        <v>4.0497322073541189E-2</v>
      </c>
      <c r="AR64" s="53">
        <f t="shared" si="9"/>
        <v>4.1655418540578228E-2</v>
      </c>
      <c r="AS64" s="53">
        <f t="shared" si="9"/>
        <v>4.281351500761528E-2</v>
      </c>
      <c r="AT64" s="53">
        <f t="shared" si="9"/>
        <v>4.3971611474652318E-2</v>
      </c>
      <c r="AU64" s="53">
        <f t="shared" si="9"/>
        <v>4.512970794168937E-2</v>
      </c>
      <c r="AV64" s="53">
        <f t="shared" si="9"/>
        <v>4.6287804408726409E-2</v>
      </c>
      <c r="AW64" s="53">
        <f t="shared" si="9"/>
        <v>4.7445900875763461E-2</v>
      </c>
      <c r="AX64" s="53">
        <f t="shared" si="9"/>
        <v>4.0279388971021547E-2</v>
      </c>
      <c r="AY64" s="53">
        <f t="shared" si="9"/>
        <v>4.0708157141622209E-2</v>
      </c>
      <c r="AZ64" s="53">
        <f t="shared" si="9"/>
        <v>4.1786741672914955E-2</v>
      </c>
      <c r="BA64" s="53">
        <f t="shared" si="9"/>
        <v>4.2023250529463152E-2</v>
      </c>
      <c r="BB64" s="53">
        <f t="shared" si="9"/>
        <v>4.2918537601341594E-2</v>
      </c>
      <c r="BC64" s="53">
        <f t="shared" si="9"/>
        <v>4.3675623219335984E-2</v>
      </c>
      <c r="BD64" s="53">
        <f t="shared" si="9"/>
        <v>4.429270117491213E-2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9.0200578483971491E-3</v>
      </c>
      <c r="G67" s="81">
        <f>'Fixed data'!$G$7*G$88/1000000</f>
        <v>1.7158425030735183E-2</v>
      </c>
      <c r="H67" s="81">
        <f>'Fixed data'!$G$7*H$88/1000000</f>
        <v>2.3249938347996366E-2</v>
      </c>
      <c r="I67" s="81">
        <f>'Fixed data'!$G$7*I$88/1000000</f>
        <v>3.5693749435614028E-2</v>
      </c>
      <c r="J67" s="81">
        <f>'Fixed data'!$G$7*J$88/1000000</f>
        <v>5.236773731982907E-2</v>
      </c>
      <c r="K67" s="81">
        <f>'Fixed data'!$G$7*K$88/1000000</f>
        <v>6.8274321071820618E-2</v>
      </c>
      <c r="L67" s="81">
        <f>'Fixed data'!$G$7*L$88/1000000</f>
        <v>8.0372716876650777E-2</v>
      </c>
      <c r="M67" s="81">
        <f>'Fixed data'!$G$7*M$88/1000000</f>
        <v>9.6519519809873514E-2</v>
      </c>
      <c r="N67" s="81">
        <f>'Fixed data'!$G$7*N$88/1000000</f>
        <v>0.10827729814370689</v>
      </c>
      <c r="O67" s="81">
        <f>'Fixed data'!$G$7*O$88/1000000</f>
        <v>0.1209751331350544</v>
      </c>
      <c r="P67" s="81">
        <f>'Fixed data'!$G$7*P$88/1000000</f>
        <v>0.13464941705606354</v>
      </c>
      <c r="Q67" s="81">
        <f>'Fixed data'!$G$7*Q$88/1000000</f>
        <v>0.14933653393666863</v>
      </c>
      <c r="R67" s="81">
        <f>'Fixed data'!$G$7*R$88/1000000</f>
        <v>0.157951758066811</v>
      </c>
      <c r="S67" s="81">
        <f>'Fixed data'!$G$7*S$88/1000000</f>
        <v>0.16199372286639482</v>
      </c>
      <c r="T67" s="81">
        <f>'Fixed data'!$G$7*T$88/1000000</f>
        <v>0.16230095609934467</v>
      </c>
      <c r="U67" s="81">
        <f>'Fixed data'!$G$7*U$88/1000000</f>
        <v>0.16230095609934467</v>
      </c>
      <c r="V67" s="81">
        <f>'Fixed data'!$G$7*V$88/1000000</f>
        <v>0.16230095609934467</v>
      </c>
      <c r="W67" s="81">
        <f>'Fixed data'!$G$7*W$88/1000000</f>
        <v>0.16230095609934467</v>
      </c>
      <c r="X67" s="81">
        <f>'Fixed data'!$G$7*X$88/1000000</f>
        <v>0.16230095609934467</v>
      </c>
      <c r="Y67" s="81">
        <f>'Fixed data'!$G$7*Y$88/1000000</f>
        <v>0.16230095609934467</v>
      </c>
      <c r="Z67" s="81">
        <f>'Fixed data'!$G$7*Z$88/1000000</f>
        <v>0.16230095609934467</v>
      </c>
      <c r="AA67" s="81">
        <f>'Fixed data'!$G$7*AA$88/1000000</f>
        <v>0.16230095609934467</v>
      </c>
      <c r="AB67" s="81">
        <f>'Fixed data'!$G$7*AB$88/1000000</f>
        <v>0.16230095609934467</v>
      </c>
      <c r="AC67" s="81">
        <f>'Fixed data'!$G$7*AC$88/1000000</f>
        <v>0.16230095609934467</v>
      </c>
      <c r="AD67" s="81">
        <f>'Fixed data'!$G$7*AD$88/1000000</f>
        <v>0.16230095609934467</v>
      </c>
      <c r="AE67" s="81">
        <f>'Fixed data'!$G$7*AE$88/1000000</f>
        <v>0.16230095609934467</v>
      </c>
      <c r="AF67" s="81">
        <f>'Fixed data'!$G$7*AF$88/1000000</f>
        <v>0.16230095609934467</v>
      </c>
      <c r="AG67" s="81">
        <f>'Fixed data'!$G$7*AG$88/1000000</f>
        <v>0.16230095609934467</v>
      </c>
      <c r="AH67" s="81">
        <f>'Fixed data'!$G$7*AH$88/1000000</f>
        <v>0.16230095609934467</v>
      </c>
      <c r="AI67" s="81">
        <f>'Fixed data'!$G$7*AI$88/1000000</f>
        <v>0.16230095609934467</v>
      </c>
      <c r="AJ67" s="81">
        <f>'Fixed data'!$G$7*AJ$88/1000000</f>
        <v>0.16230095609934467</v>
      </c>
      <c r="AK67" s="81">
        <f>'Fixed data'!$G$7*AK$88/1000000</f>
        <v>0.16230095609934467</v>
      </c>
      <c r="AL67" s="81">
        <f>'Fixed data'!$G$7*AL$88/1000000</f>
        <v>0.16230095609934467</v>
      </c>
      <c r="AM67" s="81">
        <f>'Fixed data'!$G$7*AM$88/1000000</f>
        <v>0.16230095609934467</v>
      </c>
      <c r="AN67" s="81">
        <f>'Fixed data'!$G$7*AN$88/1000000</f>
        <v>0.16230095609934467</v>
      </c>
      <c r="AO67" s="81">
        <f>'Fixed data'!$G$7*AO$88/1000000</f>
        <v>0.16230095609934467</v>
      </c>
      <c r="AP67" s="81">
        <f>'Fixed data'!$G$7*AP$88/1000000</f>
        <v>0.16230095609934467</v>
      </c>
      <c r="AQ67" s="81">
        <f>'Fixed data'!$G$7*AQ$88/1000000</f>
        <v>0.16230095609934467</v>
      </c>
      <c r="AR67" s="81">
        <f>'Fixed data'!$G$7*AR$88/1000000</f>
        <v>0.16230095609934467</v>
      </c>
      <c r="AS67" s="81">
        <f>'Fixed data'!$G$7*AS$88/1000000</f>
        <v>0.16230095609934467</v>
      </c>
      <c r="AT67" s="81">
        <f>'Fixed data'!$G$7*AT$88/1000000</f>
        <v>0.16230095609934467</v>
      </c>
      <c r="AU67" s="81">
        <f>'Fixed data'!$G$7*AU$88/1000000</f>
        <v>0.16230095609934467</v>
      </c>
      <c r="AV67" s="81">
        <f>'Fixed data'!$G$7*AV$88/1000000</f>
        <v>0.16230095609934467</v>
      </c>
      <c r="AW67" s="81">
        <f>'Fixed data'!$G$7*AW$88/1000000</f>
        <v>0.16230095609934467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3.0052125622329804E-3</v>
      </c>
      <c r="G68" s="81">
        <f>'Fixed data'!$G$8*G89/1000000</f>
        <v>5.7166137543109754E-3</v>
      </c>
      <c r="H68" s="81">
        <f>'Fixed data'!$G$8*H89/1000000</f>
        <v>7.746081881415688E-3</v>
      </c>
      <c r="I68" s="81">
        <f>'Fixed data'!$G$8*I89/1000000</f>
        <v>1.1891894789919168E-2</v>
      </c>
      <c r="J68" s="81">
        <f>'Fixed data'!$G$8*J89/1000000</f>
        <v>1.7447071785569323E-2</v>
      </c>
      <c r="K68" s="81">
        <f>'Fixed data'!$G$8*K89/1000000</f>
        <v>2.2746559064250702E-2</v>
      </c>
      <c r="L68" s="81">
        <f>'Fixed data'!$G$8*L89/1000000</f>
        <v>2.6777315200322029E-2</v>
      </c>
      <c r="M68" s="81">
        <f>'Fixed data'!$G$8*M89/1000000</f>
        <v>3.2156822731105282E-2</v>
      </c>
      <c r="N68" s="81">
        <f>'Fixed data'!$G$8*N89/1000000</f>
        <v>3.6074076861180929E-2</v>
      </c>
      <c r="O68" s="81">
        <f>'Fixed data'!$G$8*O89/1000000</f>
        <v>4.0304522878109338E-2</v>
      </c>
      <c r="P68" s="81">
        <f>'Fixed data'!$G$8*P89/1000000</f>
        <v>4.486028533225387E-2</v>
      </c>
      <c r="Q68" s="81">
        <f>'Fixed data'!$G$8*Q89/1000000</f>
        <v>4.9753486027950898E-2</v>
      </c>
      <c r="R68" s="81">
        <f>'Fixed data'!$G$8*R89/1000000</f>
        <v>5.2623764298158265E-2</v>
      </c>
      <c r="S68" s="81">
        <f>'Fixed data'!$G$8*S89/1000000</f>
        <v>5.3970402041699166E-2</v>
      </c>
      <c r="T68" s="81">
        <f>'Fixed data'!$G$8*T89/1000000</f>
        <v>5.4072761707333418E-2</v>
      </c>
      <c r="U68" s="81">
        <f>'Fixed data'!$G$8*U89/1000000</f>
        <v>5.4072761707333418E-2</v>
      </c>
      <c r="V68" s="81">
        <f>'Fixed data'!$G$8*V89/1000000</f>
        <v>5.4072761707333418E-2</v>
      </c>
      <c r="W68" s="81">
        <f>'Fixed data'!$G$8*W89/1000000</f>
        <v>5.4072761707333418E-2</v>
      </c>
      <c r="X68" s="81">
        <f>'Fixed data'!$G$8*X89/1000000</f>
        <v>5.4072761707333418E-2</v>
      </c>
      <c r="Y68" s="81">
        <f>'Fixed data'!$G$8*Y89/1000000</f>
        <v>5.4072761707333418E-2</v>
      </c>
      <c r="Z68" s="81">
        <f>'Fixed data'!$G$8*Z89/1000000</f>
        <v>5.4072761707333418E-2</v>
      </c>
      <c r="AA68" s="81">
        <f>'Fixed data'!$G$8*AA89/1000000</f>
        <v>5.4072761707333418E-2</v>
      </c>
      <c r="AB68" s="81">
        <f>'Fixed data'!$G$8*AB89/1000000</f>
        <v>5.4072761707333418E-2</v>
      </c>
      <c r="AC68" s="81">
        <f>'Fixed data'!$G$8*AC89/1000000</f>
        <v>5.4072761707333418E-2</v>
      </c>
      <c r="AD68" s="81">
        <f>'Fixed data'!$G$8*AD89/1000000</f>
        <v>5.4072761707333418E-2</v>
      </c>
      <c r="AE68" s="81">
        <f>'Fixed data'!$G$8*AE89/1000000</f>
        <v>5.4072761707333418E-2</v>
      </c>
      <c r="AF68" s="81">
        <f>'Fixed data'!$G$8*AF89/1000000</f>
        <v>5.4072761707333418E-2</v>
      </c>
      <c r="AG68" s="81">
        <f>'Fixed data'!$G$8*AG89/1000000</f>
        <v>5.4072761707333418E-2</v>
      </c>
      <c r="AH68" s="81">
        <f>'Fixed data'!$G$8*AH89/1000000</f>
        <v>5.4072761707333418E-2</v>
      </c>
      <c r="AI68" s="81">
        <f>'Fixed data'!$G$8*AI89/1000000</f>
        <v>5.4072761707333418E-2</v>
      </c>
      <c r="AJ68" s="81">
        <f>'Fixed data'!$G$8*AJ89/1000000</f>
        <v>5.4072761707333418E-2</v>
      </c>
      <c r="AK68" s="81">
        <f>'Fixed data'!$G$8*AK89/1000000</f>
        <v>5.4072761707333418E-2</v>
      </c>
      <c r="AL68" s="81">
        <f>'Fixed data'!$G$8*AL89/1000000</f>
        <v>5.4072761707333418E-2</v>
      </c>
      <c r="AM68" s="81">
        <f>'Fixed data'!$G$8*AM89/1000000</f>
        <v>5.4072761707333418E-2</v>
      </c>
      <c r="AN68" s="81">
        <f>'Fixed data'!$G$8*AN89/1000000</f>
        <v>5.4072761707333418E-2</v>
      </c>
      <c r="AO68" s="81">
        <f>'Fixed data'!$G$8*AO89/1000000</f>
        <v>5.4072761707333418E-2</v>
      </c>
      <c r="AP68" s="81">
        <f>'Fixed data'!$G$8*AP89/1000000</f>
        <v>5.4072761707333418E-2</v>
      </c>
      <c r="AQ68" s="81">
        <f>'Fixed data'!$G$8*AQ89/1000000</f>
        <v>5.4072761707333418E-2</v>
      </c>
      <c r="AR68" s="81">
        <f>'Fixed data'!$G$8*AR89/1000000</f>
        <v>5.4072761707333418E-2</v>
      </c>
      <c r="AS68" s="81">
        <f>'Fixed data'!$G$8*AS89/1000000</f>
        <v>5.4072761707333418E-2</v>
      </c>
      <c r="AT68" s="81">
        <f>'Fixed data'!$G$8*AT89/1000000</f>
        <v>5.4072761707333418E-2</v>
      </c>
      <c r="AU68" s="81">
        <f>'Fixed data'!$G$8*AU89/1000000</f>
        <v>5.4072761707333418E-2</v>
      </c>
      <c r="AV68" s="81">
        <f>'Fixed data'!$G$8*AV89/1000000</f>
        <v>5.4072761707333418E-2</v>
      </c>
      <c r="AW68" s="81">
        <f>'Fixed data'!$G$8*AW89/1000000</f>
        <v>5.4072761707333418E-2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2.0791560714470367E-7</v>
      </c>
      <c r="G69" s="34">
        <f>G90*'Fixed data'!J$5/1000000</f>
        <v>4.5873177543358649E-7</v>
      </c>
      <c r="H69" s="34">
        <f>H90*'Fixed data'!K$5/1000000</f>
        <v>6.7534213162964095E-7</v>
      </c>
      <c r="I69" s="34">
        <f>I90*'Fixed data'!L$5/1000000</f>
        <v>1.1320557522729855E-6</v>
      </c>
      <c r="J69" s="34">
        <f>J90*'Fixed data'!M$5/1000000</f>
        <v>2.8568561726515462E-6</v>
      </c>
      <c r="K69" s="34">
        <f>K90*'Fixed data'!N$5/1000000</f>
        <v>5.4500489775744997E-6</v>
      </c>
      <c r="L69" s="34">
        <f>L90*'Fixed data'!O$5/1000000</f>
        <v>8.4476774144665017E-6</v>
      </c>
      <c r="M69" s="34">
        <f>M90*'Fixed data'!P$5/1000000</f>
        <v>1.2618982377966121E-5</v>
      </c>
      <c r="N69" s="34">
        <f>N90*'Fixed data'!Q$5/1000000</f>
        <v>1.6881731821997126E-5</v>
      </c>
      <c r="O69" s="34">
        <f>O90*'Fixed data'!R$5/1000000</f>
        <v>2.1913945586297497E-5</v>
      </c>
      <c r="P69" s="34">
        <f>P90*'Fixed data'!S$5/1000000</f>
        <v>2.7794734327570934E-5</v>
      </c>
      <c r="Q69" s="34">
        <f>Q90*'Fixed data'!T$5/1000000</f>
        <v>3.46068952604074E-5</v>
      </c>
      <c r="R69" s="34">
        <f>R90*'Fixed data'!U$5/1000000</f>
        <v>4.0487425701145193E-5</v>
      </c>
      <c r="S69" s="34">
        <f>S90*'Fixed data'!V$5/1000000</f>
        <v>4.5611719156349523E-5</v>
      </c>
      <c r="T69" s="34">
        <f>T90*'Fixed data'!W$5/1000000</f>
        <v>4.89357800442375E-5</v>
      </c>
      <c r="U69" s="34">
        <f>U90*'Fixed data'!X$5/1000000</f>
        <v>5.3164798072751847E-5</v>
      </c>
      <c r="V69" s="34">
        <f>V90*'Fixed data'!Y$5/1000000</f>
        <v>5.73938161012662E-5</v>
      </c>
      <c r="W69" s="34">
        <f>W90*'Fixed data'!Z$5/1000000</f>
        <v>6.1622834129780547E-5</v>
      </c>
      <c r="X69" s="34">
        <f>X90*'Fixed data'!AA$5/1000000</f>
        <v>6.58518521582949E-5</v>
      </c>
      <c r="Y69" s="34">
        <f>Y90*'Fixed data'!AB$5/1000000</f>
        <v>7.0080870186809267E-5</v>
      </c>
      <c r="Z69" s="34">
        <f>Z90*'Fixed data'!AC$5/1000000</f>
        <v>7.3705742782678694E-5</v>
      </c>
      <c r="AA69" s="34">
        <f>AA90*'Fixed data'!AD$5/1000000</f>
        <v>7.7934760811193061E-5</v>
      </c>
      <c r="AB69" s="34">
        <f>AB90*'Fixed data'!AE$5/1000000</f>
        <v>8.2163778839707401E-5</v>
      </c>
      <c r="AC69" s="34">
        <f>AC90*'Fixed data'!AF$5/1000000</f>
        <v>8.6392796868221754E-5</v>
      </c>
      <c r="AD69" s="34">
        <f>AD90*'Fixed data'!AG$5/1000000</f>
        <v>9.0621814896736107E-5</v>
      </c>
      <c r="AE69" s="34">
        <f>AE90*'Fixed data'!AH$5/1000000</f>
        <v>9.4850832925250474E-5</v>
      </c>
      <c r="AF69" s="34">
        <f>AF90*'Fixed data'!AI$5/1000000</f>
        <v>9.9079850953764814E-5</v>
      </c>
      <c r="AG69" s="34">
        <f>AG90*'Fixed data'!AJ$5/1000000</f>
        <v>1.0330886898227917E-4</v>
      </c>
      <c r="AH69" s="34">
        <f>AH90*'Fixed data'!AK$5/1000000</f>
        <v>1.0753788701079351E-4</v>
      </c>
      <c r="AI69" s="34">
        <f>AI90*'Fixed data'!AL$5/1000000</f>
        <v>1.1116275960666296E-4</v>
      </c>
      <c r="AJ69" s="34">
        <f>AJ90*'Fixed data'!AM$5/1000000</f>
        <v>1.153917776351773E-4</v>
      </c>
      <c r="AK69" s="34">
        <f>AK90*'Fixed data'!AN$5/1000000</f>
        <v>1.1962079566369165E-4</v>
      </c>
      <c r="AL69" s="34">
        <f>AL90*'Fixed data'!AO$5/1000000</f>
        <v>1.2384981369220602E-4</v>
      </c>
      <c r="AM69" s="34">
        <f>AM90*'Fixed data'!AP$5/1000000</f>
        <v>1.2807883172072037E-4</v>
      </c>
      <c r="AN69" s="34">
        <f>AN90*'Fixed data'!AQ$5/1000000</f>
        <v>1.3291199518187963E-4</v>
      </c>
      <c r="AO69" s="34">
        <f>AO90*'Fixed data'!AR$5/1000000</f>
        <v>1.3714101321039395E-4</v>
      </c>
      <c r="AP69" s="34">
        <f>AP90*'Fixed data'!AS$5/1000000</f>
        <v>1.4137003123890833E-4</v>
      </c>
      <c r="AQ69" s="34">
        <f>AQ90*'Fixed data'!AT$5/1000000</f>
        <v>1.4559904926742269E-4</v>
      </c>
      <c r="AR69" s="34">
        <f>AR90*'Fixed data'!AU$5/1000000</f>
        <v>1.4982806729593701E-4</v>
      </c>
      <c r="AS69" s="34">
        <f>AS90*'Fixed data'!AV$5/1000000</f>
        <v>1.5466123075709629E-4</v>
      </c>
      <c r="AT69" s="34">
        <f>AT90*'Fixed data'!AW$5/1000000</f>
        <v>1.5828610335296575E-4</v>
      </c>
      <c r="AU69" s="34">
        <f>AU90*'Fixed data'!AX$5/1000000</f>
        <v>1.625151213814801E-4</v>
      </c>
      <c r="AV69" s="34">
        <f>AV90*'Fixed data'!AY$5/1000000</f>
        <v>1.6674413940999445E-4</v>
      </c>
      <c r="AW69" s="34">
        <f>AW90*'Fixed data'!AZ$5/1000000</f>
        <v>1.7036901200586388E-4</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4.8475660939563761E-6</v>
      </c>
      <c r="G70" s="34">
        <f>G91*'Fixed data'!$G$9</f>
        <v>1.005788971708147E-5</v>
      </c>
      <c r="H70" s="34">
        <f>H91*'Fixed data'!$G$9</f>
        <v>1.3922053428277198E-5</v>
      </c>
      <c r="I70" s="34">
        <f>I91*'Fixed data'!$G$9</f>
        <v>2.1917786803217838E-5</v>
      </c>
      <c r="J70" s="34">
        <f>J91*'Fixed data'!$G$9</f>
        <v>4.3496938569677583E-5</v>
      </c>
      <c r="K70" s="34">
        <f>K91*'Fixed data'!$G$9</f>
        <v>5.5337835739822333E-5</v>
      </c>
      <c r="L70" s="34">
        <f>L91*'Fixed data'!$G$9</f>
        <v>6.4865250976535083E-5</v>
      </c>
      <c r="M70" s="34">
        <f>M91*'Fixed data'!$G$9</f>
        <v>9.3983707176853478E-5</v>
      </c>
      <c r="N70" s="34">
        <f>N91*'Fixed data'!$G$9</f>
        <v>1.0659788795150621E-4</v>
      </c>
      <c r="O70" s="34">
        <f>O91*'Fixed data'!$G$9</f>
        <v>1.202314735804639E-4</v>
      </c>
      <c r="P70" s="34">
        <f>P91*'Fixed data'!$G$9</f>
        <v>1.3492435133155608E-4</v>
      </c>
      <c r="Q70" s="34">
        <f>Q91*'Fixed data'!$G$9</f>
        <v>1.50716386148757E-4</v>
      </c>
      <c r="R70" s="34">
        <f>R91*'Fixed data'!$G$9</f>
        <v>1.6193797695430775E-4</v>
      </c>
      <c r="S70" s="34">
        <f>S91*'Fixed data'!$G$9</f>
        <v>1.6722377366726394E-4</v>
      </c>
      <c r="T70" s="34">
        <f>T91*'Fixed data'!$G$9</f>
        <v>1.6742739890541195E-4</v>
      </c>
      <c r="U70" s="34">
        <f>U91*'Fixed data'!$G$9</f>
        <v>1.6742739890541195E-4</v>
      </c>
      <c r="V70" s="34">
        <f>V91*'Fixed data'!$G$9</f>
        <v>1.6742739890541195E-4</v>
      </c>
      <c r="W70" s="34">
        <f>W91*'Fixed data'!$G$9</f>
        <v>1.6742739890541195E-4</v>
      </c>
      <c r="X70" s="34">
        <f>X91*'Fixed data'!$G$9</f>
        <v>1.6742739890541195E-4</v>
      </c>
      <c r="Y70" s="34">
        <f>Y91*'Fixed data'!$G$9</f>
        <v>1.6742739890541195E-4</v>
      </c>
      <c r="Z70" s="34">
        <f>Z91*'Fixed data'!$G$9</f>
        <v>1.6742739890541195E-4</v>
      </c>
      <c r="AA70" s="34">
        <f>AA91*'Fixed data'!$G$9</f>
        <v>1.6742739890541195E-4</v>
      </c>
      <c r="AB70" s="34">
        <f>AB91*'Fixed data'!$G$9</f>
        <v>1.6742739890541195E-4</v>
      </c>
      <c r="AC70" s="34">
        <f>AC91*'Fixed data'!$G$9</f>
        <v>1.6742739890541195E-4</v>
      </c>
      <c r="AD70" s="34">
        <f>AD91*'Fixed data'!$G$9</f>
        <v>1.6742739890541195E-4</v>
      </c>
      <c r="AE70" s="34">
        <f>AE91*'Fixed data'!$G$9</f>
        <v>1.6742739890541195E-4</v>
      </c>
      <c r="AF70" s="34">
        <f>AF91*'Fixed data'!$G$9</f>
        <v>1.6742739890541195E-4</v>
      </c>
      <c r="AG70" s="34">
        <f>AG91*'Fixed data'!$G$9</f>
        <v>1.6742739890541195E-4</v>
      </c>
      <c r="AH70" s="34">
        <f>AH91*'Fixed data'!$G$9</f>
        <v>1.6742739890541195E-4</v>
      </c>
      <c r="AI70" s="34">
        <f>AI91*'Fixed data'!$G$9</f>
        <v>1.6742739890541195E-4</v>
      </c>
      <c r="AJ70" s="34">
        <f>AJ91*'Fixed data'!$G$9</f>
        <v>1.6742739890541195E-4</v>
      </c>
      <c r="AK70" s="34">
        <f>AK91*'Fixed data'!$G$9</f>
        <v>1.6742739890541195E-4</v>
      </c>
      <c r="AL70" s="34">
        <f>AL91*'Fixed data'!$G$9</f>
        <v>1.6742739890541195E-4</v>
      </c>
      <c r="AM70" s="34">
        <f>AM91*'Fixed data'!$G$9</f>
        <v>1.6742739890541195E-4</v>
      </c>
      <c r="AN70" s="34">
        <f>AN91*'Fixed data'!$G$9</f>
        <v>1.6742739890541195E-4</v>
      </c>
      <c r="AO70" s="34">
        <f>AO91*'Fixed data'!$G$9</f>
        <v>1.6742739890541195E-4</v>
      </c>
      <c r="AP70" s="34">
        <f>AP91*'Fixed data'!$G$9</f>
        <v>1.6742739890541195E-4</v>
      </c>
      <c r="AQ70" s="34">
        <f>AQ91*'Fixed data'!$G$9</f>
        <v>1.6742739890541195E-4</v>
      </c>
      <c r="AR70" s="34">
        <f>AR91*'Fixed data'!$G$9</f>
        <v>1.6742739890541195E-4</v>
      </c>
      <c r="AS70" s="34">
        <f>AS91*'Fixed data'!$G$9</f>
        <v>1.6742739890541195E-4</v>
      </c>
      <c r="AT70" s="34">
        <f>AT91*'Fixed data'!$G$9</f>
        <v>1.6742739890541195E-4</v>
      </c>
      <c r="AU70" s="34">
        <f>AU91*'Fixed data'!$G$9</f>
        <v>1.6742739890541195E-4</v>
      </c>
      <c r="AV70" s="34">
        <f>AV91*'Fixed data'!$G$9</f>
        <v>1.6742739890541195E-4</v>
      </c>
      <c r="AW70" s="34">
        <f>AW91*'Fixed data'!$G$9</f>
        <v>1.6742739890541195E-4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7.467331512778706E-7</v>
      </c>
      <c r="G71" s="34">
        <f>G92*'Fixed data'!$G$10</f>
        <v>1.5493465252604256E-6</v>
      </c>
      <c r="H71" s="34">
        <f>H92*'Fixed data'!$G$10</f>
        <v>2.1445935191512848E-6</v>
      </c>
      <c r="I71" s="34">
        <f>I92*'Fixed data'!$G$10</f>
        <v>3.3762794960152101E-6</v>
      </c>
      <c r="J71" s="34">
        <f>J92*'Fixed data'!$G$10</f>
        <v>6.6861557525191474E-6</v>
      </c>
      <c r="K71" s="34">
        <f>K92*'Fixed data'!$G$10</f>
        <v>8.5021013164246401E-6</v>
      </c>
      <c r="L71" s="34">
        <f>L92*'Fixed data'!$G$10</f>
        <v>9.9601685153597893E-6</v>
      </c>
      <c r="M71" s="34">
        <f>M92*'Fixed data'!$G$10</f>
        <v>1.4424882145709075E-5</v>
      </c>
      <c r="N71" s="34">
        <f>N92*'Fixed data'!$G$10</f>
        <v>1.6360190147466107E-5</v>
      </c>
      <c r="O71" s="34">
        <f>O92*'Fixed data'!$G$10</f>
        <v>1.8451898321672972E-5</v>
      </c>
      <c r="P71" s="34">
        <f>P92*'Fixed data'!$G$10</f>
        <v>2.0706126271895414E-5</v>
      </c>
      <c r="Q71" s="34">
        <f>Q92*'Fixed data'!$G$10</f>
        <v>2.3128990185019214E-5</v>
      </c>
      <c r="R71" s="34">
        <f>R92*'Fixed data'!$G$10</f>
        <v>2.4848274398289708E-5</v>
      </c>
      <c r="S71" s="34">
        <f>S92*'Fixed data'!$G$10</f>
        <v>2.5656705522201211E-5</v>
      </c>
      <c r="T71" s="34">
        <f>T92*'Fixed data'!$G$10</f>
        <v>2.5687680457128276E-5</v>
      </c>
      <c r="U71" s="34">
        <f>U92*'Fixed data'!$G$10</f>
        <v>2.5687680457128276E-5</v>
      </c>
      <c r="V71" s="34">
        <f>V92*'Fixed data'!$G$10</f>
        <v>2.5687680457128276E-5</v>
      </c>
      <c r="W71" s="34">
        <f>W92*'Fixed data'!$G$10</f>
        <v>2.5687680457128276E-5</v>
      </c>
      <c r="X71" s="34">
        <f>X92*'Fixed data'!$G$10</f>
        <v>2.5687680457128276E-5</v>
      </c>
      <c r="Y71" s="34">
        <f>Y92*'Fixed data'!$G$10</f>
        <v>2.5687680457128276E-5</v>
      </c>
      <c r="Z71" s="34">
        <f>Z92*'Fixed data'!$G$10</f>
        <v>2.5687680457128276E-5</v>
      </c>
      <c r="AA71" s="34">
        <f>AA92*'Fixed data'!$G$10</f>
        <v>2.5687680457128276E-5</v>
      </c>
      <c r="AB71" s="34">
        <f>AB92*'Fixed data'!$G$10</f>
        <v>2.5687680457128276E-5</v>
      </c>
      <c r="AC71" s="34">
        <f>AC92*'Fixed data'!$G$10</f>
        <v>2.5687680457128276E-5</v>
      </c>
      <c r="AD71" s="34">
        <f>AD92*'Fixed data'!$G$10</f>
        <v>2.5687680457128276E-5</v>
      </c>
      <c r="AE71" s="34">
        <f>AE92*'Fixed data'!$G$10</f>
        <v>2.5687680457128276E-5</v>
      </c>
      <c r="AF71" s="34">
        <f>AF92*'Fixed data'!$G$10</f>
        <v>2.5687680457128276E-5</v>
      </c>
      <c r="AG71" s="34">
        <f>AG92*'Fixed data'!$G$10</f>
        <v>2.5687680457128276E-5</v>
      </c>
      <c r="AH71" s="34">
        <f>AH92*'Fixed data'!$G$10</f>
        <v>2.5687680457128276E-5</v>
      </c>
      <c r="AI71" s="34">
        <f>AI92*'Fixed data'!$G$10</f>
        <v>2.5687680457128276E-5</v>
      </c>
      <c r="AJ71" s="34">
        <f>AJ92*'Fixed data'!$G$10</f>
        <v>2.5687680457128276E-5</v>
      </c>
      <c r="AK71" s="34">
        <f>AK92*'Fixed data'!$G$10</f>
        <v>2.5687680457128276E-5</v>
      </c>
      <c r="AL71" s="34">
        <f>AL92*'Fixed data'!$G$10</f>
        <v>2.5687680457128276E-5</v>
      </c>
      <c r="AM71" s="34">
        <f>AM92*'Fixed data'!$G$10</f>
        <v>2.5687680457128276E-5</v>
      </c>
      <c r="AN71" s="34">
        <f>AN92*'Fixed data'!$G$10</f>
        <v>2.5687680457128276E-5</v>
      </c>
      <c r="AO71" s="34">
        <f>AO92*'Fixed data'!$G$10</f>
        <v>2.5687680457128276E-5</v>
      </c>
      <c r="AP71" s="34">
        <f>AP92*'Fixed data'!$G$10</f>
        <v>2.5687680457128276E-5</v>
      </c>
      <c r="AQ71" s="34">
        <f>AQ92*'Fixed data'!$G$10</f>
        <v>2.5687680457128276E-5</v>
      </c>
      <c r="AR71" s="34">
        <f>AR92*'Fixed data'!$G$10</f>
        <v>2.5687680457128276E-5</v>
      </c>
      <c r="AS71" s="34">
        <f>AS92*'Fixed data'!$G$10</f>
        <v>2.5687680457128276E-5</v>
      </c>
      <c r="AT71" s="34">
        <f>AT92*'Fixed data'!$G$10</f>
        <v>2.5687680457128276E-5</v>
      </c>
      <c r="AU71" s="34">
        <f>AU92*'Fixed data'!$G$10</f>
        <v>2.5687680457128276E-5</v>
      </c>
      <c r="AV71" s="34">
        <f>AV92*'Fixed data'!$G$10</f>
        <v>2.5687680457128276E-5</v>
      </c>
      <c r="AW71" s="34">
        <f>AW92*'Fixed data'!$G$10</f>
        <v>2.5687680457128276E-5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3.6682761675090111E-5</v>
      </c>
      <c r="G72" s="34">
        <f>'Fixed data'!$G$11*G93/1000000</f>
        <v>7.6110601546211688E-5</v>
      </c>
      <c r="H72" s="34">
        <f>'Fixed data'!$G$11*H93/1000000</f>
        <v>1.0535170806109707E-4</v>
      </c>
      <c r="I72" s="34">
        <f>'Fixed data'!$G$11*I93/1000000</f>
        <v>1.6585744973137282E-4</v>
      </c>
      <c r="J72" s="34">
        <f>'Fixed data'!$G$11*J93/1000000</f>
        <v>2.3451310945078524E-4</v>
      </c>
      <c r="K72" s="34">
        <f>'Fixed data'!$G$11*K93/1000000</f>
        <v>3.107516369902874E-4</v>
      </c>
      <c r="L72" s="34">
        <f>'Fixed data'!$G$11*L93/1000000</f>
        <v>3.6897820903084889E-4</v>
      </c>
      <c r="M72" s="34">
        <f>'Fixed data'!$G$11*M93/1000000</f>
        <v>4.466269151653833E-4</v>
      </c>
      <c r="N72" s="34">
        <f>'Fixed data'!$G$11*N93/1000000</f>
        <v>5.0226758083301128E-4</v>
      </c>
      <c r="O72" s="34">
        <f>'Fixed data'!$G$11*O93/1000000</f>
        <v>5.6235589661847852E-4</v>
      </c>
      <c r="P72" s="34">
        <f>'Fixed data'!$G$11*P93/1000000</f>
        <v>6.2706401633355808E-4</v>
      </c>
      <c r="Q72" s="34">
        <f>'Fixed data'!$G$11*Q93/1000000</f>
        <v>6.9656404448836687E-4</v>
      </c>
      <c r="R72" s="34">
        <f>'Fixed data'!$G$11*R93/1000000</f>
        <v>7.3560531423524206E-4</v>
      </c>
      <c r="S72" s="34">
        <f>'Fixed data'!$G$11*S93/1000000</f>
        <v>7.5519922896483095E-4</v>
      </c>
      <c r="T72" s="34">
        <f>'Fixed data'!$G$11*T93/1000000</f>
        <v>7.5672085172108136E-4</v>
      </c>
      <c r="U72" s="34">
        <f>'Fixed data'!$G$11*U93/1000000</f>
        <v>7.5672085172108136E-4</v>
      </c>
      <c r="V72" s="34">
        <f>'Fixed data'!$G$11*V93/1000000</f>
        <v>7.5672085172108136E-4</v>
      </c>
      <c r="W72" s="34">
        <f>'Fixed data'!$G$11*W93/1000000</f>
        <v>7.5672085172108136E-4</v>
      </c>
      <c r="X72" s="34">
        <f>'Fixed data'!$G$11*X93/1000000</f>
        <v>7.5672085172108136E-4</v>
      </c>
      <c r="Y72" s="34">
        <f>'Fixed data'!$G$11*Y93/1000000</f>
        <v>7.5672085172108136E-4</v>
      </c>
      <c r="Z72" s="34">
        <f>'Fixed data'!$G$11*Z93/1000000</f>
        <v>7.5672085172108136E-4</v>
      </c>
      <c r="AA72" s="34">
        <f>'Fixed data'!$G$11*AA93/1000000</f>
        <v>7.5672085172108136E-4</v>
      </c>
      <c r="AB72" s="34">
        <f>'Fixed data'!$G$11*AB93/1000000</f>
        <v>7.5672085172108136E-4</v>
      </c>
      <c r="AC72" s="34">
        <f>'Fixed data'!$G$11*AC93/1000000</f>
        <v>7.5672085172108136E-4</v>
      </c>
      <c r="AD72" s="34">
        <f>'Fixed data'!$G$11*AD93/1000000</f>
        <v>7.5672085172108136E-4</v>
      </c>
      <c r="AE72" s="34">
        <f>'Fixed data'!$G$11*AE93/1000000</f>
        <v>7.5672085172108136E-4</v>
      </c>
      <c r="AF72" s="34">
        <f>'Fixed data'!$G$11*AF93/1000000</f>
        <v>7.5672085172108136E-4</v>
      </c>
      <c r="AG72" s="34">
        <f>'Fixed data'!$G$11*AG93/1000000</f>
        <v>7.5672085172108136E-4</v>
      </c>
      <c r="AH72" s="34">
        <f>'Fixed data'!$G$11*AH93/1000000</f>
        <v>7.5672085172108136E-4</v>
      </c>
      <c r="AI72" s="34">
        <f>'Fixed data'!$G$11*AI93/1000000</f>
        <v>7.5672085172108136E-4</v>
      </c>
      <c r="AJ72" s="34">
        <f>'Fixed data'!$G$11*AJ93/1000000</f>
        <v>7.5672085172108136E-4</v>
      </c>
      <c r="AK72" s="34">
        <f>'Fixed data'!$G$11*AK93/1000000</f>
        <v>7.5672085172108136E-4</v>
      </c>
      <c r="AL72" s="34">
        <f>'Fixed data'!$G$11*AL93/1000000</f>
        <v>7.5672085172108136E-4</v>
      </c>
      <c r="AM72" s="34">
        <f>'Fixed data'!$G$11*AM93/1000000</f>
        <v>7.5672085172108136E-4</v>
      </c>
      <c r="AN72" s="34">
        <f>'Fixed data'!$G$11*AN93/1000000</f>
        <v>7.5672085172108136E-4</v>
      </c>
      <c r="AO72" s="34">
        <f>'Fixed data'!$G$11*AO93/1000000</f>
        <v>7.5672085172108136E-4</v>
      </c>
      <c r="AP72" s="34">
        <f>'Fixed data'!$G$11*AP93/1000000</f>
        <v>7.5672085172108136E-4</v>
      </c>
      <c r="AQ72" s="34">
        <f>'Fixed data'!$G$11*AQ93/1000000</f>
        <v>7.5672085172108136E-4</v>
      </c>
      <c r="AR72" s="34">
        <f>'Fixed data'!$G$11*AR93/1000000</f>
        <v>7.5672085172108136E-4</v>
      </c>
      <c r="AS72" s="34">
        <f>'Fixed data'!$G$11*AS93/1000000</f>
        <v>7.5672085172108136E-4</v>
      </c>
      <c r="AT72" s="34">
        <f>'Fixed data'!$G$11*AT93/1000000</f>
        <v>7.5672085172108136E-4</v>
      </c>
      <c r="AU72" s="34">
        <f>'Fixed data'!$G$11*AU93/1000000</f>
        <v>7.5672085172108136E-4</v>
      </c>
      <c r="AV72" s="34">
        <f>'Fixed data'!$G$11*AV93/1000000</f>
        <v>7.5672085172108136E-4</v>
      </c>
      <c r="AW72" s="34">
        <f>'Fixed data'!$G$11*AW93/1000000</f>
        <v>7.5672085172108136E-4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1.2067755387157601E-2</v>
      </c>
      <c r="G76" s="53">
        <f t="shared" si="10"/>
        <v>2.2963215354610149E-2</v>
      </c>
      <c r="H76" s="53">
        <f t="shared" si="10"/>
        <v>3.1118113926552209E-2</v>
      </c>
      <c r="I76" s="53">
        <f t="shared" si="10"/>
        <v>4.7777927797316079E-2</v>
      </c>
      <c r="J76" s="53">
        <f t="shared" si="10"/>
        <v>7.0102362165344032E-2</v>
      </c>
      <c r="K76" s="53">
        <f t="shared" si="10"/>
        <v>9.1400921759095435E-2</v>
      </c>
      <c r="L76" s="53">
        <f t="shared" si="10"/>
        <v>0.10760228338291002</v>
      </c>
      <c r="M76" s="53">
        <f t="shared" si="10"/>
        <v>0.12924399702784473</v>
      </c>
      <c r="N76" s="53">
        <f t="shared" si="10"/>
        <v>0.1449934823956418</v>
      </c>
      <c r="O76" s="53">
        <f t="shared" si="10"/>
        <v>0.16200260922727064</v>
      </c>
      <c r="P76" s="53">
        <f t="shared" si="10"/>
        <v>0.18032019161658197</v>
      </c>
      <c r="Q76" s="53">
        <f t="shared" si="10"/>
        <v>0.19999503628070209</v>
      </c>
      <c r="R76" s="53">
        <f t="shared" si="10"/>
        <v>0.21153840135625823</v>
      </c>
      <c r="S76" s="53">
        <f t="shared" si="10"/>
        <v>0.21695781633540465</v>
      </c>
      <c r="T76" s="53">
        <f t="shared" si="10"/>
        <v>0.21737248951780594</v>
      </c>
      <c r="U76" s="53">
        <f t="shared" si="10"/>
        <v>0.21737671853583443</v>
      </c>
      <c r="V76" s="53">
        <f t="shared" si="10"/>
        <v>0.21738094755386295</v>
      </c>
      <c r="W76" s="53">
        <f t="shared" si="10"/>
        <v>0.21738517657189146</v>
      </c>
      <c r="X76" s="53">
        <f t="shared" si="10"/>
        <v>0.21738940558991998</v>
      </c>
      <c r="Y76" s="53">
        <f t="shared" si="10"/>
        <v>0.2173936346079485</v>
      </c>
      <c r="Z76" s="53">
        <f t="shared" si="10"/>
        <v>0.21739725948054436</v>
      </c>
      <c r="AA76" s="53">
        <f t="shared" si="10"/>
        <v>0.21740148849857288</v>
      </c>
      <c r="AB76" s="53">
        <f t="shared" si="10"/>
        <v>0.2174057175166014</v>
      </c>
      <c r="AC76" s="53">
        <f t="shared" si="10"/>
        <v>0.21740994653462992</v>
      </c>
      <c r="AD76" s="53">
        <f t="shared" si="10"/>
        <v>0.21741417555265843</v>
      </c>
      <c r="AE76" s="53">
        <f t="shared" si="10"/>
        <v>0.21741840457068695</v>
      </c>
      <c r="AF76" s="53">
        <f t="shared" si="10"/>
        <v>0.21742263358871544</v>
      </c>
      <c r="AG76" s="53">
        <f t="shared" si="10"/>
        <v>0.21742686260674396</v>
      </c>
      <c r="AH76" s="53">
        <f t="shared" si="10"/>
        <v>0.21743109162477248</v>
      </c>
      <c r="AI76" s="53">
        <f t="shared" si="10"/>
        <v>0.21743471649736834</v>
      </c>
      <c r="AJ76" s="53">
        <f t="shared" si="10"/>
        <v>0.21743894551539686</v>
      </c>
      <c r="AK76" s="53">
        <f t="shared" si="10"/>
        <v>0.21744317453342538</v>
      </c>
      <c r="AL76" s="53">
        <f t="shared" si="10"/>
        <v>0.21744740355145389</v>
      </c>
      <c r="AM76" s="53">
        <f t="shared" si="10"/>
        <v>0.21745163256948241</v>
      </c>
      <c r="AN76" s="53">
        <f t="shared" si="10"/>
        <v>0.21745646573294355</v>
      </c>
      <c r="AO76" s="53">
        <f t="shared" si="10"/>
        <v>0.21746069475097207</v>
      </c>
      <c r="AP76" s="53">
        <f t="shared" si="10"/>
        <v>0.21746492376900059</v>
      </c>
      <c r="AQ76" s="53">
        <f t="shared" si="10"/>
        <v>0.21746915278702911</v>
      </c>
      <c r="AR76" s="53">
        <f t="shared" si="10"/>
        <v>0.21747338180505763</v>
      </c>
      <c r="AS76" s="53">
        <f t="shared" si="10"/>
        <v>0.2174782149685188</v>
      </c>
      <c r="AT76" s="53">
        <f t="shared" si="10"/>
        <v>0.21748183984111466</v>
      </c>
      <c r="AU76" s="53">
        <f t="shared" si="10"/>
        <v>0.21748606885914318</v>
      </c>
      <c r="AV76" s="53">
        <f t="shared" si="10"/>
        <v>0.2174902978771717</v>
      </c>
      <c r="AW76" s="53">
        <f t="shared" si="10"/>
        <v>0.21749392274976756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-9.3211000000000006E-3</v>
      </c>
      <c r="F77" s="54">
        <f>IF('Fixed data'!$G$19=FALSE,F64+F76,F64)</f>
        <v>-8.3092188424784344E-3</v>
      </c>
      <c r="G77" s="54">
        <f>IF('Fixed data'!$G$19=FALSE,G64+G76,G64)</f>
        <v>7.7830832007838423E-3</v>
      </c>
      <c r="H77" s="54">
        <f>IF('Fixed data'!$G$19=FALSE,H64+H76,H64)</f>
        <v>5.2044425601131782E-3</v>
      </c>
      <c r="I77" s="54">
        <f>IF('Fixed data'!$G$19=FALSE,I64+I76,I64)</f>
        <v>1.8575828364674488E-2</v>
      </c>
      <c r="J77" s="54">
        <f>IF('Fixed data'!$G$19=FALSE,J64+J76,J64)</f>
        <v>3.7977506950756169E-2</v>
      </c>
      <c r="K77" s="54">
        <f>IF('Fixed data'!$G$19=FALSE,K64+K76,K64)</f>
        <v>6.5389626159038178E-2</v>
      </c>
      <c r="L77" s="54">
        <f>IF('Fixed data'!$G$19=FALSE,L64+L76,L64)</f>
        <v>8.1400328857778814E-2</v>
      </c>
      <c r="M77" s="54">
        <f>IF('Fixed data'!$G$19=FALSE,M64+M76,M64)</f>
        <v>0.11168423656378693</v>
      </c>
      <c r="N77" s="54">
        <f>IF('Fixed data'!$G$19=FALSE,N64+N76,N64)</f>
        <v>0.12966670618281811</v>
      </c>
      <c r="O77" s="54">
        <f>IF('Fixed data'!$G$19=FALSE,O64+O76,O64)</f>
        <v>0.14909476764737684</v>
      </c>
      <c r="P77" s="54">
        <f>IF('Fixed data'!$G$19=FALSE,P64+P76,P64)</f>
        <v>0.17002922302113843</v>
      </c>
      <c r="Q77" s="54">
        <f>IF('Fixed data'!$G$19=FALSE,Q64+Q76,Q64)</f>
        <v>0.19253115835725779</v>
      </c>
      <c r="R77" s="54">
        <f>IF('Fixed data'!$G$19=FALSE,R64+R76,R64)</f>
        <v>0.20673477031042281</v>
      </c>
      <c r="S77" s="54">
        <f>IF('Fixed data'!$G$19=FALSE,S64+S76,S64)</f>
        <v>0.2146801553985587</v>
      </c>
      <c r="T77" s="54">
        <f>IF('Fixed data'!$G$19=FALSE,T64+T76,T64)</f>
        <v>0.21744528018069351</v>
      </c>
      <c r="U77" s="54">
        <f>IF('Fixed data'!$G$19=FALSE,U64+U76,U64)</f>
        <v>0.21975497007250752</v>
      </c>
      <c r="V77" s="54">
        <f>IF('Fixed data'!$G$19=FALSE,V64+V76,V64)</f>
        <v>0.22203206802686989</v>
      </c>
      <c r="W77" s="54">
        <f>IF('Fixed data'!$G$19=FALSE,W64+W76,W64)</f>
        <v>0.2242765740437806</v>
      </c>
      <c r="X77" s="54">
        <f>IF('Fixed data'!$G$19=FALSE,X64+X76,X64)</f>
        <v>0.2264884881232396</v>
      </c>
      <c r="Y77" s="54">
        <f>IF('Fixed data'!$G$19=FALSE,Y64+Y76,Y64)</f>
        <v>0.22866781026524696</v>
      </c>
      <c r="Z77" s="54">
        <f>IF('Fixed data'!$G$19=FALSE,Z64+Z76,Z64)</f>
        <v>0.23081393632437</v>
      </c>
      <c r="AA77" s="54">
        <f>IF('Fixed data'!$G$19=FALSE,AA64+AA76,AA64)</f>
        <v>0.23292807459147399</v>
      </c>
      <c r="AB77" s="54">
        <f>IF('Fixed data'!$G$19=FALSE,AB64+AB76,AB64)</f>
        <v>0.23500962092112634</v>
      </c>
      <c r="AC77" s="54">
        <f>IF('Fixed data'!$G$19=FALSE,AC64+AC76,AC64)</f>
        <v>0.237058575313327</v>
      </c>
      <c r="AD77" s="54">
        <f>IF('Fixed data'!$G$19=FALSE,AD64+AD76,AD64)</f>
        <v>0.23907493776807598</v>
      </c>
      <c r="AE77" s="54">
        <f>IF('Fixed data'!$G$19=FALSE,AE64+AE76,AE64)</f>
        <v>0.24105870828537332</v>
      </c>
      <c r="AF77" s="54">
        <f>IF('Fixed data'!$G$19=FALSE,AF64+AF76,AF64)</f>
        <v>0.24300988686521893</v>
      </c>
      <c r="AG77" s="54">
        <f>IF('Fixed data'!$G$19=FALSE,AG64+AG76,AG64)</f>
        <v>0.2449284735076129</v>
      </c>
      <c r="AH77" s="54">
        <f>IF('Fixed data'!$G$19=FALSE,AH64+AH76,AH64)</f>
        <v>0.2468144682125552</v>
      </c>
      <c r="AI77" s="54">
        <f>IF('Fixed data'!$G$19=FALSE,AI64+AI76,AI64)</f>
        <v>0.24866726683461315</v>
      </c>
      <c r="AJ77" s="54">
        <f>IF('Fixed data'!$G$19=FALSE,AJ64+AJ76,AJ64)</f>
        <v>0.24982959231967872</v>
      </c>
      <c r="AK77" s="54">
        <f>IF('Fixed data'!$G$19=FALSE,AK64+AK76,AK64)</f>
        <v>0.25099191780474428</v>
      </c>
      <c r="AL77" s="54">
        <f>IF('Fixed data'!$G$19=FALSE,AL64+AL76,AL64)</f>
        <v>0.25215424328980984</v>
      </c>
      <c r="AM77" s="54">
        <f>IF('Fixed data'!$G$19=FALSE,AM64+AM76,AM64)</f>
        <v>0.25331656877487541</v>
      </c>
      <c r="AN77" s="54">
        <f>IF('Fixed data'!$G$19=FALSE,AN64+AN76,AN64)</f>
        <v>0.25447949840537359</v>
      </c>
      <c r="AO77" s="54">
        <f>IF('Fixed data'!$G$19=FALSE,AO64+AO76,AO64)</f>
        <v>0.25564182389043916</v>
      </c>
      <c r="AP77" s="54">
        <f>IF('Fixed data'!$G$19=FALSE,AP64+AP76,AP64)</f>
        <v>0.25680414937550472</v>
      </c>
      <c r="AQ77" s="54">
        <f>IF('Fixed data'!$G$19=FALSE,AQ64+AQ76,AQ64)</f>
        <v>0.25796647486057028</v>
      </c>
      <c r="AR77" s="54">
        <f>IF('Fixed data'!$G$19=FALSE,AR64+AR76,AR64)</f>
        <v>0.25912880034563585</v>
      </c>
      <c r="AS77" s="54">
        <f>IF('Fixed data'!$G$19=FALSE,AS64+AS76,AS64)</f>
        <v>0.26029172997613409</v>
      </c>
      <c r="AT77" s="54">
        <f>IF('Fixed data'!$G$19=FALSE,AT64+AT76,AT64)</f>
        <v>0.26145345131576697</v>
      </c>
      <c r="AU77" s="54">
        <f>IF('Fixed data'!$G$19=FALSE,AU64+AU76,AU64)</f>
        <v>0.26261577680083253</v>
      </c>
      <c r="AV77" s="54">
        <f>IF('Fixed data'!$G$19=FALSE,AV64+AV76,AV64)</f>
        <v>0.2637781022858981</v>
      </c>
      <c r="AW77" s="54">
        <f>IF('Fixed data'!$G$19=FALSE,AW64+AW76,AW64)</f>
        <v>0.26493982362553103</v>
      </c>
      <c r="AX77" s="54">
        <f>IF('Fixed data'!$G$19=FALSE,AX64+AX76,AX64)</f>
        <v>4.0279388971021547E-2</v>
      </c>
      <c r="AY77" s="54">
        <f>IF('Fixed data'!$G$19=FALSE,AY64+AY76,AY64)</f>
        <v>4.0708157141622209E-2</v>
      </c>
      <c r="AZ77" s="54">
        <f>IF('Fixed data'!$G$19=FALSE,AZ64+AZ76,AZ64)</f>
        <v>4.1786741672914955E-2</v>
      </c>
      <c r="BA77" s="54">
        <f>IF('Fixed data'!$G$19=FALSE,BA64+BA76,BA64)</f>
        <v>4.2023250529463152E-2</v>
      </c>
      <c r="BB77" s="54">
        <f>IF('Fixed data'!$G$19=FALSE,BB64+BB76,BB64)</f>
        <v>4.2918537601341594E-2</v>
      </c>
      <c r="BC77" s="54">
        <f>IF('Fixed data'!$G$19=FALSE,BC64+BC76,BC64)</f>
        <v>4.3675623219335984E-2</v>
      </c>
      <c r="BD77" s="54">
        <f>IF('Fixed data'!$G$19=FALSE,BD64+BD76,BD64)</f>
        <v>4.429270117491213E-2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-9.0058937198067637E-3</v>
      </c>
      <c r="F80" s="55">
        <f t="shared" ref="F80:BD80" si="11">F77*F78</f>
        <v>-7.7567447011397559E-3</v>
      </c>
      <c r="G80" s="55">
        <f t="shared" si="11"/>
        <v>7.0198951205543104E-3</v>
      </c>
      <c r="H80" s="55">
        <f t="shared" si="11"/>
        <v>4.5353710185142889E-3</v>
      </c>
      <c r="I80" s="55">
        <f t="shared" si="11"/>
        <v>1.5640349035225379E-2</v>
      </c>
      <c r="J80" s="55">
        <f t="shared" si="11"/>
        <v>3.0894726373642305E-2</v>
      </c>
      <c r="K80" s="55">
        <f t="shared" si="11"/>
        <v>5.1395655083498207E-2</v>
      </c>
      <c r="L80" s="55">
        <f t="shared" si="11"/>
        <v>6.1816350414400381E-2</v>
      </c>
      <c r="M80" s="55">
        <f t="shared" si="11"/>
        <v>8.1946183472202228E-2</v>
      </c>
      <c r="N80" s="55">
        <f t="shared" si="11"/>
        <v>9.1923167524777E-2</v>
      </c>
      <c r="O80" s="55">
        <f t="shared" si="11"/>
        <v>0.10212182203952899</v>
      </c>
      <c r="P80" s="55">
        <f t="shared" si="11"/>
        <v>0.11252250001646688</v>
      </c>
      <c r="Q80" s="55">
        <f t="shared" si="11"/>
        <v>0.12310522222327797</v>
      </c>
      <c r="R80" s="55">
        <f t="shared" si="11"/>
        <v>0.12771697651480979</v>
      </c>
      <c r="S80" s="55">
        <f t="shared" si="11"/>
        <v>0.12814057076231497</v>
      </c>
      <c r="T80" s="55">
        <f t="shared" si="11"/>
        <v>0.12540197855468427</v>
      </c>
      <c r="U80" s="55">
        <f t="shared" si="11"/>
        <v>0.12244829987393362</v>
      </c>
      <c r="V80" s="55">
        <f t="shared" si="11"/>
        <v>0.11953343715965901</v>
      </c>
      <c r="W80" s="55">
        <f t="shared" si="11"/>
        <v>0.11665873620932428</v>
      </c>
      <c r="X80" s="55">
        <f t="shared" si="11"/>
        <v>0.11382538734724783</v>
      </c>
      <c r="Y80" s="55">
        <f t="shared" si="11"/>
        <v>0.11103443507923412</v>
      </c>
      <c r="Z80" s="55">
        <f t="shared" si="11"/>
        <v>0.10828650381386949</v>
      </c>
      <c r="AA80" s="55">
        <f t="shared" si="11"/>
        <v>0.10558294986993901</v>
      </c>
      <c r="AB80" s="55">
        <f t="shared" si="11"/>
        <v>0.10292414001623494</v>
      </c>
      <c r="AC80" s="55">
        <f t="shared" si="11"/>
        <v>0.10031062242446721</v>
      </c>
      <c r="AD80" s="55">
        <f t="shared" si="11"/>
        <v>9.7742840701904629E-2</v>
      </c>
      <c r="AE80" s="55">
        <f t="shared" si="11"/>
        <v>9.5221140888485822E-2</v>
      </c>
      <c r="AF80" s="55">
        <f t="shared" si="11"/>
        <v>9.2745778081604391E-2</v>
      </c>
      <c r="AG80" s="55">
        <f t="shared" si="11"/>
        <v>9.0316922706379366E-2</v>
      </c>
      <c r="AH80" s="55">
        <f t="shared" si="11"/>
        <v>8.7934666448421642E-2</v>
      </c>
      <c r="AI80" s="55">
        <f t="shared" si="11"/>
        <v>9.9463710156184076E-2</v>
      </c>
      <c r="AJ80" s="55">
        <f t="shared" si="11"/>
        <v>9.7018082921071294E-2</v>
      </c>
      <c r="AK80" s="55">
        <f t="shared" si="11"/>
        <v>9.4630540730721815E-2</v>
      </c>
      <c r="AL80" s="55">
        <f t="shared" si="11"/>
        <v>9.2299774704699453E-2</v>
      </c>
      <c r="AM80" s="55">
        <f t="shared" si="11"/>
        <v>9.0024502932377265E-2</v>
      </c>
      <c r="AN80" s="55">
        <f t="shared" si="11"/>
        <v>8.7803678462015297E-2</v>
      </c>
      <c r="AO80" s="55">
        <f t="shared" si="11"/>
        <v>8.5635648973623954E-2</v>
      </c>
      <c r="AP80" s="55">
        <f t="shared" si="11"/>
        <v>8.3519425415826229E-2</v>
      </c>
      <c r="AQ80" s="55">
        <f t="shared" si="11"/>
        <v>8.1453829185576435E-2</v>
      </c>
      <c r="AR80" s="55">
        <f t="shared" si="11"/>
        <v>7.9437706387464668E-2</v>
      </c>
      <c r="AS80" s="55">
        <f t="shared" si="11"/>
        <v>7.7470107204885882E-2</v>
      </c>
      <c r="AT80" s="55">
        <f t="shared" si="11"/>
        <v>7.5549386412263012E-2</v>
      </c>
      <c r="AU80" s="55">
        <f t="shared" si="11"/>
        <v>7.3675001050969191E-2</v>
      </c>
      <c r="AV80" s="55">
        <f t="shared" si="11"/>
        <v>7.1845711898136988E-2</v>
      </c>
      <c r="AW80" s="55">
        <f t="shared" si="11"/>
        <v>7.0060322339956252E-2</v>
      </c>
      <c r="AX80" s="55">
        <f t="shared" si="11"/>
        <v>1.0341190471430737E-2</v>
      </c>
      <c r="AY80" s="55">
        <f t="shared" si="11"/>
        <v>1.0146864973627429E-2</v>
      </c>
      <c r="AZ80" s="55">
        <f t="shared" si="11"/>
        <v>1.0112341380408939E-2</v>
      </c>
      <c r="BA80" s="55">
        <f t="shared" si="11"/>
        <v>9.8733749903955441E-3</v>
      </c>
      <c r="BB80" s="55">
        <f t="shared" si="11"/>
        <v>9.7900222810887831E-3</v>
      </c>
      <c r="BC80" s="55">
        <f t="shared" si="11"/>
        <v>9.6725425927769951E-3</v>
      </c>
      <c r="BD80" s="55">
        <f t="shared" si="11"/>
        <v>9.5234977104434078E-3</v>
      </c>
    </row>
    <row r="81" spans="1:56" x14ac:dyDescent="0.3">
      <c r="A81" s="74"/>
      <c r="B81" s="15" t="s">
        <v>18</v>
      </c>
      <c r="C81" s="15"/>
      <c r="D81" s="14" t="s">
        <v>40</v>
      </c>
      <c r="E81" s="56">
        <f>+E80</f>
        <v>-9.0058937198067637E-3</v>
      </c>
      <c r="F81" s="56">
        <f t="shared" ref="F81:BD81" si="12">+E81+F80</f>
        <v>-1.6762638420946521E-2</v>
      </c>
      <c r="G81" s="56">
        <f t="shared" si="12"/>
        <v>-9.7427433003922093E-3</v>
      </c>
      <c r="H81" s="56">
        <f t="shared" si="12"/>
        <v>-5.2073722818779204E-3</v>
      </c>
      <c r="I81" s="56">
        <f t="shared" si="12"/>
        <v>1.0432976753347459E-2</v>
      </c>
      <c r="J81" s="56">
        <f t="shared" si="12"/>
        <v>4.1327703126989766E-2</v>
      </c>
      <c r="K81" s="56">
        <f t="shared" si="12"/>
        <v>9.2723358210487966E-2</v>
      </c>
      <c r="L81" s="56">
        <f t="shared" si="12"/>
        <v>0.15453970862488836</v>
      </c>
      <c r="M81" s="56">
        <f t="shared" si="12"/>
        <v>0.23648589209709059</v>
      </c>
      <c r="N81" s="56">
        <f t="shared" si="12"/>
        <v>0.32840905962186762</v>
      </c>
      <c r="O81" s="56">
        <f t="shared" si="12"/>
        <v>0.43053088166139664</v>
      </c>
      <c r="P81" s="56">
        <f t="shared" si="12"/>
        <v>0.54305338167786354</v>
      </c>
      <c r="Q81" s="56">
        <f t="shared" si="12"/>
        <v>0.66615860390114157</v>
      </c>
      <c r="R81" s="56">
        <f t="shared" si="12"/>
        <v>0.79387558041595141</v>
      </c>
      <c r="S81" s="56">
        <f t="shared" si="12"/>
        <v>0.92201615117826641</v>
      </c>
      <c r="T81" s="56">
        <f t="shared" si="12"/>
        <v>1.0474181297329506</v>
      </c>
      <c r="U81" s="56">
        <f t="shared" si="12"/>
        <v>1.1698664296068841</v>
      </c>
      <c r="V81" s="56">
        <f t="shared" si="12"/>
        <v>1.2893998667665432</v>
      </c>
      <c r="W81" s="56">
        <f t="shared" si="12"/>
        <v>1.4060586029758675</v>
      </c>
      <c r="X81" s="56">
        <f t="shared" si="12"/>
        <v>1.5198839903231154</v>
      </c>
      <c r="Y81" s="56">
        <f t="shared" si="12"/>
        <v>1.6309184254023494</v>
      </c>
      <c r="Z81" s="56">
        <f t="shared" si="12"/>
        <v>1.7392049292162188</v>
      </c>
      <c r="AA81" s="56">
        <f t="shared" si="12"/>
        <v>1.8447878790861578</v>
      </c>
      <c r="AB81" s="56">
        <f t="shared" si="12"/>
        <v>1.9477120191023927</v>
      </c>
      <c r="AC81" s="56">
        <f t="shared" si="12"/>
        <v>2.0480226415268601</v>
      </c>
      <c r="AD81" s="56">
        <f t="shared" si="12"/>
        <v>2.1457654822287648</v>
      </c>
      <c r="AE81" s="56">
        <f t="shared" si="12"/>
        <v>2.2409866231172506</v>
      </c>
      <c r="AF81" s="56">
        <f t="shared" si="12"/>
        <v>2.3337324011988549</v>
      </c>
      <c r="AG81" s="56">
        <f t="shared" si="12"/>
        <v>2.4240493239052343</v>
      </c>
      <c r="AH81" s="56">
        <f t="shared" si="12"/>
        <v>2.5119839903536558</v>
      </c>
      <c r="AI81" s="56">
        <f t="shared" si="12"/>
        <v>2.61144770050984</v>
      </c>
      <c r="AJ81" s="56">
        <f t="shared" si="12"/>
        <v>2.7084657834309112</v>
      </c>
      <c r="AK81" s="56">
        <f t="shared" si="12"/>
        <v>2.8030963241616331</v>
      </c>
      <c r="AL81" s="56">
        <f t="shared" si="12"/>
        <v>2.8953960988663328</v>
      </c>
      <c r="AM81" s="56">
        <f t="shared" si="12"/>
        <v>2.9854206017987099</v>
      </c>
      <c r="AN81" s="56">
        <f t="shared" si="12"/>
        <v>3.073224280260725</v>
      </c>
      <c r="AO81" s="56">
        <f t="shared" si="12"/>
        <v>3.1588599292343491</v>
      </c>
      <c r="AP81" s="56">
        <f t="shared" si="12"/>
        <v>3.2423793546501751</v>
      </c>
      <c r="AQ81" s="56">
        <f t="shared" si="12"/>
        <v>3.3238331838357515</v>
      </c>
      <c r="AR81" s="56">
        <f t="shared" si="12"/>
        <v>3.403270890223216</v>
      </c>
      <c r="AS81" s="56">
        <f t="shared" si="12"/>
        <v>3.4807409974281018</v>
      </c>
      <c r="AT81" s="56">
        <f t="shared" si="12"/>
        <v>3.556290383840365</v>
      </c>
      <c r="AU81" s="56">
        <f t="shared" si="12"/>
        <v>3.6299653848913342</v>
      </c>
      <c r="AV81" s="56">
        <f t="shared" si="12"/>
        <v>3.7018110967894713</v>
      </c>
      <c r="AW81" s="56">
        <f t="shared" si="12"/>
        <v>3.7718714191294276</v>
      </c>
      <c r="AX81" s="56">
        <f t="shared" si="12"/>
        <v>3.7822126096008581</v>
      </c>
      <c r="AY81" s="56">
        <f t="shared" si="12"/>
        <v>3.7923594745744857</v>
      </c>
      <c r="AZ81" s="56">
        <f t="shared" si="12"/>
        <v>3.8024718159548945</v>
      </c>
      <c r="BA81" s="56">
        <f t="shared" si="12"/>
        <v>3.8123451909452899</v>
      </c>
      <c r="BB81" s="56">
        <f t="shared" si="12"/>
        <v>3.8221352132263786</v>
      </c>
      <c r="BC81" s="56">
        <f t="shared" si="12"/>
        <v>3.8318077558191557</v>
      </c>
      <c r="BD81" s="56">
        <f t="shared" si="12"/>
        <v>3.8413312535295989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584.06745101865124</v>
      </c>
      <c r="G88" s="43">
        <f>'Option 1'!G88*0.8</f>
        <v>1111.0436030049361</v>
      </c>
      <c r="H88" s="43">
        <f>'Option 1'!H88*0.8</f>
        <v>1505.4817225665677</v>
      </c>
      <c r="I88" s="43">
        <f>'Option 1'!I88*0.8</f>
        <v>2311.2442958292213</v>
      </c>
      <c r="J88" s="43">
        <f>'Option 1'!J88*0.8</f>
        <v>3390.9195889959842</v>
      </c>
      <c r="K88" s="43">
        <f>'Option 1'!K88*0.8</f>
        <v>4420.9038731978098</v>
      </c>
      <c r="L88" s="43">
        <f>'Option 1'!L88*0.8</f>
        <v>5204.3000905954141</v>
      </c>
      <c r="M88" s="43">
        <f>'Option 1'!M88*0.8</f>
        <v>6249.8390649362191</v>
      </c>
      <c r="N88" s="43">
        <f>'Option 1'!N88*0.8</f>
        <v>7011.1795947316787</v>
      </c>
      <c r="O88" s="43">
        <f>'Option 1'!O88*0.8</f>
        <v>7833.3907425426269</v>
      </c>
      <c r="P88" s="43">
        <f>'Option 1'!P88*0.8</f>
        <v>8718.8289834590505</v>
      </c>
      <c r="Q88" s="43">
        <f>'Option 1'!Q88*0.8</f>
        <v>9669.8502588705323</v>
      </c>
      <c r="R88" s="43">
        <f>'Option 1'!R88*0.8</f>
        <v>10227.703887108713</v>
      </c>
      <c r="S88" s="43">
        <f>'Option 1'!S88*0.8</f>
        <v>10489.429489901777</v>
      </c>
      <c r="T88" s="43">
        <f>'Option 1'!T88*0.8</f>
        <v>10509.323478859855</v>
      </c>
      <c r="U88" s="43">
        <f>'Option 1'!U88*0.8</f>
        <v>10509.323478859855</v>
      </c>
      <c r="V88" s="43">
        <f>'Option 1'!V88*0.8</f>
        <v>10509.323478859855</v>
      </c>
      <c r="W88" s="43">
        <f>'Option 1'!W88*0.8</f>
        <v>10509.323478859855</v>
      </c>
      <c r="X88" s="43">
        <f>'Option 1'!X88*0.8</f>
        <v>10509.323478859855</v>
      </c>
      <c r="Y88" s="43">
        <f>'Option 1'!Y88*0.8</f>
        <v>10509.323478859855</v>
      </c>
      <c r="Z88" s="43">
        <f>'Option 1'!Z88*0.8</f>
        <v>10509.323478859855</v>
      </c>
      <c r="AA88" s="43">
        <f>'Option 1'!AA88*0.8</f>
        <v>10509.323478859855</v>
      </c>
      <c r="AB88" s="43">
        <f>'Option 1'!AB88*0.8</f>
        <v>10509.323478859855</v>
      </c>
      <c r="AC88" s="43">
        <f>'Option 1'!AC88*0.8</f>
        <v>10509.323478859855</v>
      </c>
      <c r="AD88" s="43">
        <f>'Option 1'!AD88*0.8</f>
        <v>10509.323478859855</v>
      </c>
      <c r="AE88" s="43">
        <f>'Option 1'!AE88*0.8</f>
        <v>10509.323478859855</v>
      </c>
      <c r="AF88" s="43">
        <f>'Option 1'!AF88*0.8</f>
        <v>10509.323478859855</v>
      </c>
      <c r="AG88" s="43">
        <f>'Option 1'!AG88*0.8</f>
        <v>10509.323478859855</v>
      </c>
      <c r="AH88" s="43">
        <f>'Option 1'!AH88*0.8</f>
        <v>10509.323478859855</v>
      </c>
      <c r="AI88" s="43">
        <f>'Option 1'!AI88*0.8</f>
        <v>10509.323478859855</v>
      </c>
      <c r="AJ88" s="43">
        <f>'Option 1'!AJ88*0.8</f>
        <v>10509.323478859855</v>
      </c>
      <c r="AK88" s="43">
        <f>'Option 1'!AK88*0.8</f>
        <v>10509.323478859855</v>
      </c>
      <c r="AL88" s="43">
        <f>'Option 1'!AL88*0.8</f>
        <v>10509.323478859855</v>
      </c>
      <c r="AM88" s="43">
        <f>'Option 1'!AM88*0.8</f>
        <v>10509.323478859855</v>
      </c>
      <c r="AN88" s="43">
        <f>'Option 1'!AN88*0.8</f>
        <v>10509.323478859855</v>
      </c>
      <c r="AO88" s="43">
        <f>'Option 1'!AO88*0.8</f>
        <v>10509.323478859855</v>
      </c>
      <c r="AP88" s="43">
        <f>'Option 1'!AP88*0.8</f>
        <v>10509.323478859855</v>
      </c>
      <c r="AQ88" s="43">
        <f>'Option 1'!AQ88*0.8</f>
        <v>10509.323478859855</v>
      </c>
      <c r="AR88" s="43">
        <f>'Option 1'!AR88*0.8</f>
        <v>10509.323478859855</v>
      </c>
      <c r="AS88" s="43">
        <f>'Option 1'!AS88*0.8</f>
        <v>10509.323478859855</v>
      </c>
      <c r="AT88" s="43">
        <f>'Option 1'!AT88*0.8</f>
        <v>10509.323478859855</v>
      </c>
      <c r="AU88" s="43">
        <f>'Option 1'!AU88*0.8</f>
        <v>10509.323478859855</v>
      </c>
      <c r="AV88" s="43">
        <f>'Option 1'!AV88*0.8</f>
        <v>10509.323478859855</v>
      </c>
      <c r="AW88" s="43">
        <f>'Option 1'!AW88*0.8</f>
        <v>10509.323478859855</v>
      </c>
      <c r="AX88" s="43"/>
      <c r="AY88" s="43"/>
      <c r="AZ88" s="43"/>
      <c r="BA88" s="43"/>
      <c r="BB88" s="43"/>
      <c r="BC88" s="43"/>
      <c r="BD88" s="43"/>
    </row>
    <row r="89" spans="1:56" x14ac:dyDescent="0.3">
      <c r="A89" s="172"/>
      <c r="B89" s="4" t="s">
        <v>214</v>
      </c>
      <c r="D89" s="4" t="s">
        <v>88</v>
      </c>
      <c r="E89" s="43">
        <f>'Option 1'!E89*0.8</f>
        <v>0</v>
      </c>
      <c r="F89" s="43">
        <f>'Option 1'!F89*0.8</f>
        <v>7978.3435638926458</v>
      </c>
      <c r="G89" s="43">
        <f>'Option 1'!G89*0.8</f>
        <v>15176.666411935248</v>
      </c>
      <c r="H89" s="43">
        <f>'Option 1'!H89*0.8</f>
        <v>20564.569475264674</v>
      </c>
      <c r="I89" s="43">
        <f>'Option 1'!I89*0.8</f>
        <v>31571.018786485642</v>
      </c>
      <c r="J89" s="43">
        <f>'Option 1'!J89*0.8</f>
        <v>46319.097237414826</v>
      </c>
      <c r="K89" s="43">
        <f>'Option 1'!K89*0.8</f>
        <v>60388.361672534229</v>
      </c>
      <c r="L89" s="43">
        <f>'Option 1'!L89*0.8</f>
        <v>71089.354234587925</v>
      </c>
      <c r="M89" s="43">
        <f>'Option 1'!M89*0.8</f>
        <v>85371.059237593043</v>
      </c>
      <c r="N89" s="43">
        <f>'Option 1'!N89*0.8</f>
        <v>95770.722698868703</v>
      </c>
      <c r="O89" s="43">
        <f>'Option 1'!O89*0.8</f>
        <v>107001.85895050115</v>
      </c>
      <c r="P89" s="43">
        <f>'Option 1'!P89*0.8</f>
        <v>119096.65667344171</v>
      </c>
      <c r="Q89" s="43">
        <f>'Option 1'!Q89*0.8</f>
        <v>132087.29725839305</v>
      </c>
      <c r="R89" s="43">
        <f>'Option 1'!R89*0.8</f>
        <v>139707.41253791735</v>
      </c>
      <c r="S89" s="43">
        <f>'Option 1'!S89*0.8</f>
        <v>143282.51358371202</v>
      </c>
      <c r="T89" s="43">
        <f>'Option 1'!T89*0.8</f>
        <v>143554.26160905251</v>
      </c>
      <c r="U89" s="43">
        <f>'Option 1'!U89*0.8</f>
        <v>143554.26160905251</v>
      </c>
      <c r="V89" s="43">
        <f>'Option 1'!V89*0.8</f>
        <v>143554.26160905251</v>
      </c>
      <c r="W89" s="43">
        <f>'Option 1'!W89*0.8</f>
        <v>143554.26160905251</v>
      </c>
      <c r="X89" s="43">
        <f>'Option 1'!X89*0.8</f>
        <v>143554.26160905251</v>
      </c>
      <c r="Y89" s="43">
        <f>'Option 1'!Y89*0.8</f>
        <v>143554.26160905251</v>
      </c>
      <c r="Z89" s="43">
        <f>'Option 1'!Z89*0.8</f>
        <v>143554.26160905251</v>
      </c>
      <c r="AA89" s="43">
        <f>'Option 1'!AA89*0.8</f>
        <v>143554.26160905251</v>
      </c>
      <c r="AB89" s="43">
        <f>'Option 1'!AB89*0.8</f>
        <v>143554.26160905251</v>
      </c>
      <c r="AC89" s="43">
        <f>'Option 1'!AC89*0.8</f>
        <v>143554.26160905251</v>
      </c>
      <c r="AD89" s="43">
        <f>'Option 1'!AD89*0.8</f>
        <v>143554.26160905251</v>
      </c>
      <c r="AE89" s="43">
        <f>'Option 1'!AE89*0.8</f>
        <v>143554.26160905251</v>
      </c>
      <c r="AF89" s="43">
        <f>'Option 1'!AF89*0.8</f>
        <v>143554.26160905251</v>
      </c>
      <c r="AG89" s="43">
        <f>'Option 1'!AG89*0.8</f>
        <v>143554.26160905251</v>
      </c>
      <c r="AH89" s="43">
        <f>'Option 1'!AH89*0.8</f>
        <v>143554.26160905251</v>
      </c>
      <c r="AI89" s="43">
        <f>'Option 1'!AI89*0.8</f>
        <v>143554.26160905251</v>
      </c>
      <c r="AJ89" s="43">
        <f>'Option 1'!AJ89*0.8</f>
        <v>143554.26160905251</v>
      </c>
      <c r="AK89" s="43">
        <f>'Option 1'!AK89*0.8</f>
        <v>143554.26160905251</v>
      </c>
      <c r="AL89" s="43">
        <f>'Option 1'!AL89*0.8</f>
        <v>143554.26160905251</v>
      </c>
      <c r="AM89" s="43">
        <f>'Option 1'!AM89*0.8</f>
        <v>143554.26160905251</v>
      </c>
      <c r="AN89" s="43">
        <f>'Option 1'!AN89*0.8</f>
        <v>143554.26160905251</v>
      </c>
      <c r="AO89" s="43">
        <f>'Option 1'!AO89*0.8</f>
        <v>143554.26160905251</v>
      </c>
      <c r="AP89" s="43">
        <f>'Option 1'!AP89*0.8</f>
        <v>143554.26160905251</v>
      </c>
      <c r="AQ89" s="43">
        <f>'Option 1'!AQ89*0.8</f>
        <v>143554.26160905251</v>
      </c>
      <c r="AR89" s="43">
        <f>'Option 1'!AR89*0.8</f>
        <v>143554.26160905251</v>
      </c>
      <c r="AS89" s="43">
        <f>'Option 1'!AS89*0.8</f>
        <v>143554.26160905251</v>
      </c>
      <c r="AT89" s="43">
        <f>'Option 1'!AT89*0.8</f>
        <v>143554.26160905251</v>
      </c>
      <c r="AU89" s="43">
        <f>'Option 1'!AU89*0.8</f>
        <v>143554.26160905251</v>
      </c>
      <c r="AV89" s="43">
        <f>'Option 1'!AV89*0.8</f>
        <v>143554.26160905251</v>
      </c>
      <c r="AW89" s="43">
        <f>'Option 1'!AW89*0.8</f>
        <v>143554.26160905251</v>
      </c>
      <c r="AX89" s="43"/>
      <c r="AY89" s="43"/>
      <c r="AZ89" s="43"/>
      <c r="BA89" s="43"/>
      <c r="BB89" s="43"/>
      <c r="BC89" s="43"/>
      <c r="BD89" s="43"/>
    </row>
    <row r="90" spans="1:56" ht="16.5" x14ac:dyDescent="0.3">
      <c r="A90" s="172"/>
      <c r="B90" s="4" t="s">
        <v>331</v>
      </c>
      <c r="D90" s="4" t="s">
        <v>89</v>
      </c>
      <c r="E90" s="43">
        <f>'Option 1'!E90*0.8</f>
        <v>0</v>
      </c>
      <c r="F90" s="43">
        <f>'Option 1'!F90*0.8</f>
        <v>2.7105624234560512E-2</v>
      </c>
      <c r="G90" s="43">
        <f>'Option 1'!G90*0.8</f>
        <v>5.6239641498390697E-2</v>
      </c>
      <c r="H90" s="43">
        <f>'Option 1'!H90*0.8</f>
        <v>7.7846478312246586E-2</v>
      </c>
      <c r="I90" s="43">
        <f>'Option 1'!I90*0.8</f>
        <v>0.12255537761143916</v>
      </c>
      <c r="J90" s="43">
        <f>'Option 1'!J90*0.8</f>
        <v>0.17328641390617769</v>
      </c>
      <c r="K90" s="43">
        <f>'Option 1'!K90*0.8</f>
        <v>0.22961540385936138</v>
      </c>
      <c r="L90" s="43">
        <f>'Option 1'!L90*0.8</f>
        <v>0.272639543395852</v>
      </c>
      <c r="M90" s="43">
        <f>'Option 1'!M90*0.8</f>
        <v>0.3300459763634967</v>
      </c>
      <c r="N90" s="43">
        <f>'Option 1'!N90*0.8</f>
        <v>0.37116376582604227</v>
      </c>
      <c r="O90" s="43">
        <f>'Option 1'!O90*0.8</f>
        <v>0.41556832958795342</v>
      </c>
      <c r="P90" s="43">
        <f>'Option 1'!P90*0.8</f>
        <v>0.4633868883321835</v>
      </c>
      <c r="Q90" s="43">
        <f>'Option 1'!Q90*0.8</f>
        <v>0.51474662630275991</v>
      </c>
      <c r="R90" s="43">
        <f>'Option 1'!R90*0.8</f>
        <v>0.54360013549212416</v>
      </c>
      <c r="S90" s="43">
        <f>'Option 1'!S90*0.8</f>
        <v>0.55808221237591404</v>
      </c>
      <c r="T90" s="43">
        <f>'Option 1'!T90*0.8</f>
        <v>0.55920644470524328</v>
      </c>
      <c r="U90" s="43">
        <f>'Option 1'!U90*0.8</f>
        <v>0.55920644470524328</v>
      </c>
      <c r="V90" s="43">
        <f>'Option 1'!V90*0.8</f>
        <v>0.55920644470524328</v>
      </c>
      <c r="W90" s="43">
        <f>'Option 1'!W90*0.8</f>
        <v>0.55920644470524328</v>
      </c>
      <c r="X90" s="43">
        <f>'Option 1'!X90*0.8</f>
        <v>0.55920644470524328</v>
      </c>
      <c r="Y90" s="43">
        <f>'Option 1'!Y90*0.8</f>
        <v>0.55920644470524328</v>
      </c>
      <c r="Z90" s="43">
        <f>'Option 1'!Z90*0.8</f>
        <v>0.55920644470524328</v>
      </c>
      <c r="AA90" s="43">
        <f>'Option 1'!AA90*0.8</f>
        <v>0.55920644470524328</v>
      </c>
      <c r="AB90" s="43">
        <f>'Option 1'!AB90*0.8</f>
        <v>0.55920644470524328</v>
      </c>
      <c r="AC90" s="43">
        <f>'Option 1'!AC90*0.8</f>
        <v>0.55920644470524328</v>
      </c>
      <c r="AD90" s="43">
        <f>'Option 1'!AD90*0.8</f>
        <v>0.55920644470524328</v>
      </c>
      <c r="AE90" s="43">
        <f>'Option 1'!AE90*0.8</f>
        <v>0.55920644470524328</v>
      </c>
      <c r="AF90" s="43">
        <f>'Option 1'!AF90*0.8</f>
        <v>0.55920644470524328</v>
      </c>
      <c r="AG90" s="43">
        <f>'Option 1'!AG90*0.8</f>
        <v>0.55920644470524328</v>
      </c>
      <c r="AH90" s="43">
        <f>'Option 1'!AH90*0.8</f>
        <v>0.55920644470524328</v>
      </c>
      <c r="AI90" s="43">
        <f>'Option 1'!AI90*0.8</f>
        <v>0.55920644470524328</v>
      </c>
      <c r="AJ90" s="43">
        <f>'Option 1'!AJ90*0.8</f>
        <v>0.55920644470524328</v>
      </c>
      <c r="AK90" s="43">
        <f>'Option 1'!AK90*0.8</f>
        <v>0.55920644470524328</v>
      </c>
      <c r="AL90" s="43">
        <f>'Option 1'!AL90*0.8</f>
        <v>0.55920644470524328</v>
      </c>
      <c r="AM90" s="43">
        <f>'Option 1'!AM90*0.8</f>
        <v>0.55920644470524328</v>
      </c>
      <c r="AN90" s="43">
        <f>'Option 1'!AN90*0.8</f>
        <v>0.55920644470524328</v>
      </c>
      <c r="AO90" s="43">
        <f>'Option 1'!AO90*0.8</f>
        <v>0.55920644470524328</v>
      </c>
      <c r="AP90" s="43">
        <f>'Option 1'!AP90*0.8</f>
        <v>0.55920644470524328</v>
      </c>
      <c r="AQ90" s="43">
        <f>'Option 1'!AQ90*0.8</f>
        <v>0.55920644470524328</v>
      </c>
      <c r="AR90" s="43">
        <f>'Option 1'!AR90*0.8</f>
        <v>0.55920644470524328</v>
      </c>
      <c r="AS90" s="43">
        <f>'Option 1'!AS90*0.8</f>
        <v>0.55920644470524328</v>
      </c>
      <c r="AT90" s="43">
        <f>'Option 1'!AT90*0.8</f>
        <v>0.55920644470524328</v>
      </c>
      <c r="AU90" s="43">
        <f>'Option 1'!AU90*0.8</f>
        <v>0.55920644470524328</v>
      </c>
      <c r="AV90" s="43">
        <f>'Option 1'!AV90*0.8</f>
        <v>0.55920644470524328</v>
      </c>
      <c r="AW90" s="43">
        <f>'Option 1'!AW90*0.8</f>
        <v>0.55920644470524328</v>
      </c>
      <c r="AX90" s="37"/>
      <c r="AY90" s="37"/>
      <c r="AZ90" s="37"/>
      <c r="BA90" s="37"/>
      <c r="BB90" s="37"/>
      <c r="BC90" s="37"/>
      <c r="BD90" s="37"/>
    </row>
    <row r="91" spans="1:56" ht="16.5" x14ac:dyDescent="0.3">
      <c r="A91" s="172"/>
      <c r="B91" s="4" t="s">
        <v>332</v>
      </c>
      <c r="D91" s="4" t="s">
        <v>42</v>
      </c>
      <c r="E91" s="43">
        <f>'Option 1'!E91*0.8</f>
        <v>0</v>
      </c>
      <c r="F91" s="43">
        <f>'Option 1'!F91*0.8</f>
        <v>2.7044009362151403E-6</v>
      </c>
      <c r="G91" s="43">
        <f>'Option 1'!G91*0.8</f>
        <v>5.6111800932710584E-6</v>
      </c>
      <c r="H91" s="43">
        <f>'Option 1'!H91*0.8</f>
        <v>7.766952238652423E-6</v>
      </c>
      <c r="I91" s="43">
        <f>'Option 1'!I91*0.8</f>
        <v>1.2227679210869483E-5</v>
      </c>
      <c r="J91" s="43">
        <f>'Option 1'!J91*0.8</f>
        <v>2.4266437859812933E-5</v>
      </c>
      <c r="K91" s="43">
        <f>'Option 1'!K91*0.8</f>
        <v>3.0872337144505563E-5</v>
      </c>
      <c r="L91" s="43">
        <f>'Option 1'!L91*0.8</f>
        <v>3.6187571673850013E-5</v>
      </c>
      <c r="M91" s="43">
        <f>'Option 1'!M91*0.8</f>
        <v>5.2432420879198323E-5</v>
      </c>
      <c r="N91" s="43">
        <f>'Option 1'!N91*0.8</f>
        <v>5.9469726123801111E-5</v>
      </c>
      <c r="O91" s="43">
        <f>'Option 1'!O91*0.8</f>
        <v>6.7075745520811579E-5</v>
      </c>
      <c r="P91" s="43">
        <f>'Option 1'!P91*0.8</f>
        <v>7.52727317146229E-5</v>
      </c>
      <c r="Q91" s="43">
        <f>'Option 1'!Q91*0.8</f>
        <v>8.4082924895408144E-5</v>
      </c>
      <c r="R91" s="43">
        <f>'Option 1'!R91*0.8</f>
        <v>9.0343320337605453E-5</v>
      </c>
      <c r="S91" s="43">
        <f>'Option 1'!S91*0.8</f>
        <v>9.3292205056677896E-5</v>
      </c>
      <c r="T91" s="43">
        <f>'Option 1'!T91*0.8</f>
        <v>9.3405805216843023E-5</v>
      </c>
      <c r="U91" s="43">
        <f>'Option 1'!U91*0.8</f>
        <v>9.3405805216843023E-5</v>
      </c>
      <c r="V91" s="43">
        <f>'Option 1'!V91*0.8</f>
        <v>9.3405805216843023E-5</v>
      </c>
      <c r="W91" s="43">
        <f>'Option 1'!W91*0.8</f>
        <v>9.3405805216843023E-5</v>
      </c>
      <c r="X91" s="43">
        <f>'Option 1'!X91*0.8</f>
        <v>9.3405805216843023E-5</v>
      </c>
      <c r="Y91" s="43">
        <f>'Option 1'!Y91*0.8</f>
        <v>9.3405805216843023E-5</v>
      </c>
      <c r="Z91" s="43">
        <f>'Option 1'!Z91*0.8</f>
        <v>9.3405805216843023E-5</v>
      </c>
      <c r="AA91" s="43">
        <f>'Option 1'!AA91*0.8</f>
        <v>9.3405805216843023E-5</v>
      </c>
      <c r="AB91" s="43">
        <f>'Option 1'!AB91*0.8</f>
        <v>9.3405805216843023E-5</v>
      </c>
      <c r="AC91" s="43">
        <f>'Option 1'!AC91*0.8</f>
        <v>9.3405805216843023E-5</v>
      </c>
      <c r="AD91" s="43">
        <f>'Option 1'!AD91*0.8</f>
        <v>9.3405805216843023E-5</v>
      </c>
      <c r="AE91" s="43">
        <f>'Option 1'!AE91*0.8</f>
        <v>9.3405805216843023E-5</v>
      </c>
      <c r="AF91" s="43">
        <f>'Option 1'!AF91*0.8</f>
        <v>9.3405805216843023E-5</v>
      </c>
      <c r="AG91" s="43">
        <f>'Option 1'!AG91*0.8</f>
        <v>9.3405805216843023E-5</v>
      </c>
      <c r="AH91" s="43">
        <f>'Option 1'!AH91*0.8</f>
        <v>9.3405805216843023E-5</v>
      </c>
      <c r="AI91" s="43">
        <f>'Option 1'!AI91*0.8</f>
        <v>9.3405805216843023E-5</v>
      </c>
      <c r="AJ91" s="43">
        <f>'Option 1'!AJ91*0.8</f>
        <v>9.3405805216843023E-5</v>
      </c>
      <c r="AK91" s="43">
        <f>'Option 1'!AK91*0.8</f>
        <v>9.3405805216843023E-5</v>
      </c>
      <c r="AL91" s="43">
        <f>'Option 1'!AL91*0.8</f>
        <v>9.3405805216843023E-5</v>
      </c>
      <c r="AM91" s="43">
        <f>'Option 1'!AM91*0.8</f>
        <v>9.3405805216843023E-5</v>
      </c>
      <c r="AN91" s="43">
        <f>'Option 1'!AN91*0.8</f>
        <v>9.3405805216843023E-5</v>
      </c>
      <c r="AO91" s="43">
        <f>'Option 1'!AO91*0.8</f>
        <v>9.3405805216843023E-5</v>
      </c>
      <c r="AP91" s="43">
        <f>'Option 1'!AP91*0.8</f>
        <v>9.3405805216843023E-5</v>
      </c>
      <c r="AQ91" s="43">
        <f>'Option 1'!AQ91*0.8</f>
        <v>9.3405805216843023E-5</v>
      </c>
      <c r="AR91" s="43">
        <f>'Option 1'!AR91*0.8</f>
        <v>9.3405805216843023E-5</v>
      </c>
      <c r="AS91" s="43">
        <f>'Option 1'!AS91*0.8</f>
        <v>9.3405805216843023E-5</v>
      </c>
      <c r="AT91" s="43">
        <f>'Option 1'!AT91*0.8</f>
        <v>9.3405805216843023E-5</v>
      </c>
      <c r="AU91" s="43">
        <f>'Option 1'!AU91*0.8</f>
        <v>9.3405805216843023E-5</v>
      </c>
      <c r="AV91" s="43">
        <f>'Option 1'!AV91*0.8</f>
        <v>9.3405805216843023E-5</v>
      </c>
      <c r="AW91" s="43">
        <f>'Option 1'!AW91*0.8</f>
        <v>9.3405805216843023E-5</v>
      </c>
      <c r="AX91" s="35"/>
      <c r="AY91" s="35"/>
      <c r="AZ91" s="35"/>
      <c r="BA91" s="35"/>
      <c r="BB91" s="35"/>
      <c r="BC91" s="35"/>
      <c r="BD91" s="35"/>
    </row>
    <row r="92" spans="1:56" ht="16.5" x14ac:dyDescent="0.3">
      <c r="A92" s="172"/>
      <c r="B92" s="4" t="s">
        <v>333</v>
      </c>
      <c r="D92" s="4" t="s">
        <v>42</v>
      </c>
      <c r="E92" s="43">
        <f>'Option 1'!E92*0.8</f>
        <v>0</v>
      </c>
      <c r="F92" s="43">
        <f>'Option 1'!F92*0.8</f>
        <v>2.7165978120190184E-5</v>
      </c>
      <c r="G92" s="43">
        <f>'Option 1'!G92*0.8</f>
        <v>5.636486572718836E-5</v>
      </c>
      <c r="H92" s="43">
        <f>'Option 1'!H92*0.8</f>
        <v>7.8019812724620905E-5</v>
      </c>
      <c r="I92" s="43">
        <f>'Option 1'!I92*0.8</f>
        <v>1.2282826168817778E-4</v>
      </c>
      <c r="J92" s="43">
        <f>'Option 1'!J92*0.8</f>
        <v>2.4324078898906341E-4</v>
      </c>
      <c r="K92" s="43">
        <f>'Option 1'!K92*0.8</f>
        <v>3.0930446564797725E-4</v>
      </c>
      <c r="L92" s="43">
        <f>'Option 1'!L92*0.8</f>
        <v>3.6234861074352538E-4</v>
      </c>
      <c r="M92" s="43">
        <f>'Option 1'!M92*0.8</f>
        <v>5.2477385272913315E-4</v>
      </c>
      <c r="N92" s="43">
        <f>'Option 1'!N92*0.8</f>
        <v>5.9517990707611196E-4</v>
      </c>
      <c r="O92" s="43">
        <f>'Option 1'!O92*0.8</f>
        <v>6.7127576326929958E-4</v>
      </c>
      <c r="P92" s="43">
        <f>'Option 1'!P92*0.8</f>
        <v>7.5328405106108711E-4</v>
      </c>
      <c r="Q92" s="43">
        <f>'Option 1'!Q92*0.8</f>
        <v>8.4142727590584435E-4</v>
      </c>
      <c r="R92" s="43">
        <f>'Option 1'!R92*0.8</f>
        <v>9.0397443514226975E-4</v>
      </c>
      <c r="S92" s="43">
        <f>'Option 1'!S92*0.8</f>
        <v>9.3338497113665774E-4</v>
      </c>
      <c r="T92" s="43">
        <f>'Option 1'!T92*0.8</f>
        <v>9.3451183205486258E-4</v>
      </c>
      <c r="U92" s="43">
        <f>'Option 1'!U92*0.8</f>
        <v>9.3451183205486258E-4</v>
      </c>
      <c r="V92" s="43">
        <f>'Option 1'!V92*0.8</f>
        <v>9.3451183205486258E-4</v>
      </c>
      <c r="W92" s="43">
        <f>'Option 1'!W92*0.8</f>
        <v>9.3451183205486258E-4</v>
      </c>
      <c r="X92" s="43">
        <f>'Option 1'!X92*0.8</f>
        <v>9.3451183205486258E-4</v>
      </c>
      <c r="Y92" s="43">
        <f>'Option 1'!Y92*0.8</f>
        <v>9.3451183205486258E-4</v>
      </c>
      <c r="Z92" s="43">
        <f>'Option 1'!Z92*0.8</f>
        <v>9.3451183205486258E-4</v>
      </c>
      <c r="AA92" s="43">
        <f>'Option 1'!AA92*0.8</f>
        <v>9.3451183205486258E-4</v>
      </c>
      <c r="AB92" s="43">
        <f>'Option 1'!AB92*0.8</f>
        <v>9.3451183205486258E-4</v>
      </c>
      <c r="AC92" s="43">
        <f>'Option 1'!AC92*0.8</f>
        <v>9.3451183205486258E-4</v>
      </c>
      <c r="AD92" s="43">
        <f>'Option 1'!AD92*0.8</f>
        <v>9.3451183205486258E-4</v>
      </c>
      <c r="AE92" s="43">
        <f>'Option 1'!AE92*0.8</f>
        <v>9.3451183205486258E-4</v>
      </c>
      <c r="AF92" s="43">
        <f>'Option 1'!AF92*0.8</f>
        <v>9.3451183205486258E-4</v>
      </c>
      <c r="AG92" s="43">
        <f>'Option 1'!AG92*0.8</f>
        <v>9.3451183205486258E-4</v>
      </c>
      <c r="AH92" s="43">
        <f>'Option 1'!AH92*0.8</f>
        <v>9.3451183205486258E-4</v>
      </c>
      <c r="AI92" s="43">
        <f>'Option 1'!AI92*0.8</f>
        <v>9.3451183205486258E-4</v>
      </c>
      <c r="AJ92" s="43">
        <f>'Option 1'!AJ92*0.8</f>
        <v>9.3451183205486258E-4</v>
      </c>
      <c r="AK92" s="43">
        <f>'Option 1'!AK92*0.8</f>
        <v>9.3451183205486258E-4</v>
      </c>
      <c r="AL92" s="43">
        <f>'Option 1'!AL92*0.8</f>
        <v>9.3451183205486258E-4</v>
      </c>
      <c r="AM92" s="43">
        <f>'Option 1'!AM92*0.8</f>
        <v>9.3451183205486258E-4</v>
      </c>
      <c r="AN92" s="43">
        <f>'Option 1'!AN92*0.8</f>
        <v>9.3451183205486258E-4</v>
      </c>
      <c r="AO92" s="43">
        <f>'Option 1'!AO92*0.8</f>
        <v>9.3451183205486258E-4</v>
      </c>
      <c r="AP92" s="43">
        <f>'Option 1'!AP92*0.8</f>
        <v>9.3451183205486258E-4</v>
      </c>
      <c r="AQ92" s="43">
        <f>'Option 1'!AQ92*0.8</f>
        <v>9.3451183205486258E-4</v>
      </c>
      <c r="AR92" s="43">
        <f>'Option 1'!AR92*0.8</f>
        <v>9.3451183205486258E-4</v>
      </c>
      <c r="AS92" s="43">
        <f>'Option 1'!AS92*0.8</f>
        <v>9.3451183205486258E-4</v>
      </c>
      <c r="AT92" s="43">
        <f>'Option 1'!AT92*0.8</f>
        <v>9.3451183205486258E-4</v>
      </c>
      <c r="AU92" s="43">
        <f>'Option 1'!AU92*0.8</f>
        <v>9.3451183205486258E-4</v>
      </c>
      <c r="AV92" s="43">
        <f>'Option 1'!AV92*0.8</f>
        <v>9.3451183205486258E-4</v>
      </c>
      <c r="AW92" s="43">
        <f>'Option 1'!AW92*0.8</f>
        <v>9.3451183205486258E-4</v>
      </c>
      <c r="AX92" s="35"/>
      <c r="AY92" s="35"/>
      <c r="AZ92" s="35"/>
      <c r="BA92" s="35"/>
      <c r="BB92" s="35"/>
      <c r="BC92" s="35"/>
      <c r="BD92" s="35"/>
    </row>
    <row r="93" spans="1:56" x14ac:dyDescent="0.3">
      <c r="A93" s="172"/>
      <c r="B93" s="4" t="s">
        <v>215</v>
      </c>
      <c r="D93" s="4" t="s">
        <v>90</v>
      </c>
      <c r="E93" s="43">
        <f>'Option 1'!E93*0.8</f>
        <v>0</v>
      </c>
      <c r="F93" s="43">
        <f>'Option 1'!F93*0.8</f>
        <v>1.0166661657769944</v>
      </c>
      <c r="G93" s="43">
        <f>'Option 1'!G93*0.8</f>
        <v>2.1094124301309853</v>
      </c>
      <c r="H93" s="43">
        <f>'Option 1'!H93*0.8</f>
        <v>2.9198324281365524</v>
      </c>
      <c r="I93" s="43">
        <f>'Option 1'!I93*0.8</f>
        <v>4.5967547094048271</v>
      </c>
      <c r="J93" s="43">
        <f>'Option 1'!J93*0.8</f>
        <v>6.4995527305588219</v>
      </c>
      <c r="K93" s="43">
        <f>'Option 1'!K93*0.8</f>
        <v>8.6125106415413804</v>
      </c>
      <c r="L93" s="43">
        <f>'Option 1'!L93*0.8</f>
        <v>10.226265523661231</v>
      </c>
      <c r="M93" s="43">
        <f>'Option 1'!M93*0.8</f>
        <v>12.378306666107404</v>
      </c>
      <c r="N93" s="43">
        <f>'Option 1'!N93*0.8</f>
        <v>13.920392911593119</v>
      </c>
      <c r="O93" s="43">
        <f>'Option 1'!O93*0.8</f>
        <v>15.585746195478828</v>
      </c>
      <c r="P93" s="43">
        <f>'Option 1'!P93*0.8</f>
        <v>17.379137776735973</v>
      </c>
      <c r="Q93" s="43">
        <f>'Option 1'!Q93*0.8</f>
        <v>19.30533754793597</v>
      </c>
      <c r="R93" s="43">
        <f>'Option 1'!R93*0.8</f>
        <v>20.387369985193118</v>
      </c>
      <c r="S93" s="43">
        <f>'Option 1'!S93*0.8</f>
        <v>20.930417161878829</v>
      </c>
      <c r="T93" s="43">
        <f>'Option 1'!T93*0.8</f>
        <v>20.97258907867883</v>
      </c>
      <c r="U93" s="43">
        <f>'Option 1'!U93*0.8</f>
        <v>20.97258907867883</v>
      </c>
      <c r="V93" s="43">
        <f>'Option 1'!V93*0.8</f>
        <v>20.97258907867883</v>
      </c>
      <c r="W93" s="43">
        <f>'Option 1'!W93*0.8</f>
        <v>20.97258907867883</v>
      </c>
      <c r="X93" s="43">
        <f>'Option 1'!X93*0.8</f>
        <v>20.97258907867883</v>
      </c>
      <c r="Y93" s="43">
        <f>'Option 1'!Y93*0.8</f>
        <v>20.97258907867883</v>
      </c>
      <c r="Z93" s="43">
        <f>'Option 1'!Z93*0.8</f>
        <v>20.97258907867883</v>
      </c>
      <c r="AA93" s="43">
        <f>'Option 1'!AA93*0.8</f>
        <v>20.97258907867883</v>
      </c>
      <c r="AB93" s="43">
        <f>'Option 1'!AB93*0.8</f>
        <v>20.97258907867883</v>
      </c>
      <c r="AC93" s="43">
        <f>'Option 1'!AC93*0.8</f>
        <v>20.97258907867883</v>
      </c>
      <c r="AD93" s="43">
        <f>'Option 1'!AD93*0.8</f>
        <v>20.97258907867883</v>
      </c>
      <c r="AE93" s="43">
        <f>'Option 1'!AE93*0.8</f>
        <v>20.97258907867883</v>
      </c>
      <c r="AF93" s="43">
        <f>'Option 1'!AF93*0.8</f>
        <v>20.97258907867883</v>
      </c>
      <c r="AG93" s="43">
        <f>'Option 1'!AG93*0.8</f>
        <v>20.97258907867883</v>
      </c>
      <c r="AH93" s="43">
        <f>'Option 1'!AH93*0.8</f>
        <v>20.97258907867883</v>
      </c>
      <c r="AI93" s="43">
        <f>'Option 1'!AI93*0.8</f>
        <v>20.97258907867883</v>
      </c>
      <c r="AJ93" s="43">
        <f>'Option 1'!AJ93*0.8</f>
        <v>20.97258907867883</v>
      </c>
      <c r="AK93" s="43">
        <f>'Option 1'!AK93*0.8</f>
        <v>20.97258907867883</v>
      </c>
      <c r="AL93" s="43">
        <f>'Option 1'!AL93*0.8</f>
        <v>20.97258907867883</v>
      </c>
      <c r="AM93" s="43">
        <f>'Option 1'!AM93*0.8</f>
        <v>20.97258907867883</v>
      </c>
      <c r="AN93" s="43">
        <f>'Option 1'!AN93*0.8</f>
        <v>20.97258907867883</v>
      </c>
      <c r="AO93" s="43">
        <f>'Option 1'!AO93*0.8</f>
        <v>20.97258907867883</v>
      </c>
      <c r="AP93" s="43">
        <f>'Option 1'!AP93*0.8</f>
        <v>20.97258907867883</v>
      </c>
      <c r="AQ93" s="43">
        <f>'Option 1'!AQ93*0.8</f>
        <v>20.97258907867883</v>
      </c>
      <c r="AR93" s="43">
        <f>'Option 1'!AR93*0.8</f>
        <v>20.97258907867883</v>
      </c>
      <c r="AS93" s="43">
        <f>'Option 1'!AS93*0.8</f>
        <v>20.97258907867883</v>
      </c>
      <c r="AT93" s="43">
        <f>'Option 1'!AT93*0.8</f>
        <v>20.97258907867883</v>
      </c>
      <c r="AU93" s="43">
        <f>'Option 1'!AU93*0.8</f>
        <v>20.97258907867883</v>
      </c>
      <c r="AV93" s="43">
        <f>'Option 1'!AV93*0.8</f>
        <v>20.97258907867883</v>
      </c>
      <c r="AW93" s="43">
        <f>'Option 1'!AW93*0.8</f>
        <v>20.97258907867883</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Switch (GM) delivers a cost effective reduction in the risk of condition based failure.  This CBA specifically relates to South Wales.</v>
      </c>
      <c r="C2" s="153"/>
      <c r="D2" s="153"/>
      <c r="E2" s="153"/>
      <c r="F2" s="154"/>
      <c r="G2" s="25" t="s">
        <v>404</v>
      </c>
      <c r="Z2" s="26" t="s">
        <v>80</v>
      </c>
      <c r="AJ2" s="22" t="s">
        <v>400</v>
      </c>
    </row>
    <row r="3" spans="2:36" ht="24.75" customHeight="1" x14ac:dyDescent="0.3">
      <c r="B3" s="155"/>
      <c r="C3" s="156"/>
      <c r="D3" s="156"/>
      <c r="E3" s="156"/>
      <c r="F3" s="157"/>
      <c r="G3" s="18" t="s">
        <v>386</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c r="F28" s="30"/>
      <c r="G28" s="65"/>
      <c r="H28" s="65"/>
      <c r="I28" s="65"/>
      <c r="J28" s="65"/>
      <c r="K28" s="30"/>
      <c r="AJ28" s="22" t="s">
        <v>390</v>
      </c>
    </row>
    <row r="29" spans="2:36" ht="27.75" customHeight="1" x14ac:dyDescent="0.3">
      <c r="B29" s="30">
        <v>1</v>
      </c>
      <c r="C29" s="31" t="str">
        <f>D10</f>
        <v>Asset Replacement Programme</v>
      </c>
      <c r="D29" s="30" t="s">
        <v>29</v>
      </c>
      <c r="E29" s="31"/>
      <c r="F29" s="30" t="s">
        <v>160</v>
      </c>
      <c r="G29" s="65">
        <f>'Option 1'!$C$4</f>
        <v>1.3602287339179517</v>
      </c>
      <c r="H29" s="65">
        <f>'Option 1'!$C$5</f>
        <v>2.4759702884085764</v>
      </c>
      <c r="I29" s="65">
        <f>'Option 1'!$C$6</f>
        <v>3.4064238371491307</v>
      </c>
      <c r="J29" s="65">
        <f>'Option 1'!$C$7</f>
        <v>4.6943615289527107</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1.3301856206858118</v>
      </c>
      <c r="H30" s="65">
        <f>'Option 1(i)'!$C$5</f>
        <v>2.4375086232440202</v>
      </c>
      <c r="I30" s="65">
        <f>'Option 1(i)'!$C$6</f>
        <v>3.3624025799637365</v>
      </c>
      <c r="J30" s="65">
        <f>'Option 1(i)'!$C$7</f>
        <v>4.6447577344357018</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1.0474181297329506</v>
      </c>
      <c r="H31" s="65">
        <f>'Option 1(ii)'!$C$5</f>
        <v>1.9477120191023927</v>
      </c>
      <c r="I31" s="65">
        <f>'Option 1(ii)'!$C$6</f>
        <v>2.7084657834309112</v>
      </c>
      <c r="J31" s="65">
        <f>'Option 1(ii)'!$C$7</f>
        <v>3.7718714191294276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- 33kV Switch (GM)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-1.1662039016686143E-2</v>
      </c>
      <c r="F7" s="62">
        <v>-1.2946094888514547E-2</v>
      </c>
      <c r="G7" s="62">
        <v>-1.4322337076467418E-2</v>
      </c>
      <c r="H7" s="62">
        <v>-1.5773156513513225E-2</v>
      </c>
      <c r="I7" s="62">
        <v>-1.7605353125244565E-2</v>
      </c>
      <c r="J7" s="62">
        <v>-1.9575682054645386E-2</v>
      </c>
      <c r="K7" s="62">
        <v>-2.1523823849263959E-2</v>
      </c>
      <c r="L7" s="62">
        <v>-2.3429700626456079E-2</v>
      </c>
      <c r="M7" s="62">
        <v>-2.6006134510475808E-2</v>
      </c>
      <c r="N7" s="62">
        <v>-2.8797025507200837E-2</v>
      </c>
      <c r="O7" s="62">
        <v>-3.1811008048468536E-2</v>
      </c>
      <c r="P7" s="62">
        <v>-3.5056717308207912E-2</v>
      </c>
      <c r="Q7" s="62">
        <v>-3.8542785986889809E-2</v>
      </c>
      <c r="R7" s="62">
        <v>-4.0501332224389952E-2</v>
      </c>
      <c r="S7" s="62">
        <v>-4.148444430302986E-2</v>
      </c>
      <c r="T7" s="62">
        <v>-4.1560757271803347E-2</v>
      </c>
      <c r="U7" s="62">
        <v>-4.1560757271803347E-2</v>
      </c>
      <c r="V7" s="62">
        <v>-4.1560757271803347E-2</v>
      </c>
      <c r="W7" s="62">
        <v>-4.1560757271803347E-2</v>
      </c>
      <c r="X7" s="62">
        <v>-4.1560757271803347E-2</v>
      </c>
      <c r="Y7" s="62">
        <v>-4.1560757271803347E-2</v>
      </c>
      <c r="Z7" s="62">
        <v>-4.1560757271803347E-2</v>
      </c>
      <c r="AA7" s="62">
        <v>-4.1560757271803347E-2</v>
      </c>
      <c r="AB7" s="62">
        <v>-4.1560757271803347E-2</v>
      </c>
      <c r="AC7" s="62">
        <v>-4.1560757271803347E-2</v>
      </c>
      <c r="AD7" s="62">
        <v>-4.1560757271803347E-2</v>
      </c>
      <c r="AE7" s="62">
        <v>-4.1560757271803347E-2</v>
      </c>
      <c r="AF7" s="62">
        <v>-4.1560757271803347E-2</v>
      </c>
      <c r="AG7" s="62">
        <v>-4.1560757271803347E-2</v>
      </c>
      <c r="AH7" s="62">
        <v>-4.1560757271803347E-2</v>
      </c>
      <c r="AI7" s="62">
        <v>-4.1560757271803347E-2</v>
      </c>
      <c r="AJ7" s="62">
        <v>-4.1560757271803347E-2</v>
      </c>
      <c r="AK7" s="62">
        <v>-4.1560757271803347E-2</v>
      </c>
      <c r="AL7" s="62">
        <v>-4.1560757271803347E-2</v>
      </c>
      <c r="AM7" s="62">
        <v>-4.1560757271803347E-2</v>
      </c>
      <c r="AN7" s="62">
        <v>-4.1560757271803347E-2</v>
      </c>
      <c r="AO7" s="62">
        <v>-4.1560757271803347E-2</v>
      </c>
      <c r="AP7" s="62">
        <v>-4.1560757271803347E-2</v>
      </c>
      <c r="AQ7" s="62">
        <v>-4.1560757271803347E-2</v>
      </c>
      <c r="AR7" s="62">
        <v>-4.1560757271803347E-2</v>
      </c>
      <c r="AS7" s="62">
        <v>-4.1560757271803347E-2</v>
      </c>
      <c r="AT7" s="62">
        <v>-4.1560757271803347E-2</v>
      </c>
      <c r="AU7" s="62">
        <v>-4.1560757271803347E-2</v>
      </c>
      <c r="AV7" s="62">
        <v>-4.1560757271803347E-2</v>
      </c>
      <c r="AW7" s="62">
        <v>-4.1560757271803347E-2</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-1.1662039016686143E-2</v>
      </c>
      <c r="F12" s="59">
        <f t="shared" ref="F12:AW12" si="0">SUM(F7:F11)</f>
        <v>-1.2946094888514547E-2</v>
      </c>
      <c r="G12" s="59">
        <f t="shared" si="0"/>
        <v>-1.4322337076467418E-2</v>
      </c>
      <c r="H12" s="59">
        <f t="shared" si="0"/>
        <v>-1.5773156513513225E-2</v>
      </c>
      <c r="I12" s="59">
        <f t="shared" si="0"/>
        <v>-1.7605353125244565E-2</v>
      </c>
      <c r="J12" s="59">
        <f t="shared" si="0"/>
        <v>-1.9575682054645386E-2</v>
      </c>
      <c r="K12" s="59">
        <f t="shared" si="0"/>
        <v>-2.1523823849263959E-2</v>
      </c>
      <c r="L12" s="59">
        <f t="shared" si="0"/>
        <v>-2.3429700626456079E-2</v>
      </c>
      <c r="M12" s="59">
        <f t="shared" si="0"/>
        <v>-2.6006134510475808E-2</v>
      </c>
      <c r="N12" s="59">
        <f t="shared" si="0"/>
        <v>-2.8797025507200837E-2</v>
      </c>
      <c r="O12" s="59">
        <f t="shared" si="0"/>
        <v>-3.1811008048468536E-2</v>
      </c>
      <c r="P12" s="59">
        <f t="shared" si="0"/>
        <v>-3.5056717308207912E-2</v>
      </c>
      <c r="Q12" s="59">
        <f t="shared" si="0"/>
        <v>-3.8542785986889809E-2</v>
      </c>
      <c r="R12" s="59">
        <f t="shared" si="0"/>
        <v>-4.0501332224389952E-2</v>
      </c>
      <c r="S12" s="59">
        <f t="shared" si="0"/>
        <v>-4.148444430302986E-2</v>
      </c>
      <c r="T12" s="59">
        <f t="shared" si="0"/>
        <v>-4.1560757271803347E-2</v>
      </c>
      <c r="U12" s="59">
        <f t="shared" si="0"/>
        <v>-4.1560757271803347E-2</v>
      </c>
      <c r="V12" s="59">
        <f t="shared" si="0"/>
        <v>-4.1560757271803347E-2</v>
      </c>
      <c r="W12" s="59">
        <f t="shared" si="0"/>
        <v>-4.1560757271803347E-2</v>
      </c>
      <c r="X12" s="59">
        <f t="shared" si="0"/>
        <v>-4.1560757271803347E-2</v>
      </c>
      <c r="Y12" s="59">
        <f t="shared" si="0"/>
        <v>-4.1560757271803347E-2</v>
      </c>
      <c r="Z12" s="59">
        <f t="shared" si="0"/>
        <v>-4.1560757271803347E-2</v>
      </c>
      <c r="AA12" s="59">
        <f t="shared" si="0"/>
        <v>-4.1560757271803347E-2</v>
      </c>
      <c r="AB12" s="59">
        <f t="shared" si="0"/>
        <v>-4.1560757271803347E-2</v>
      </c>
      <c r="AC12" s="59">
        <f t="shared" si="0"/>
        <v>-4.1560757271803347E-2</v>
      </c>
      <c r="AD12" s="59">
        <f t="shared" si="0"/>
        <v>-4.1560757271803347E-2</v>
      </c>
      <c r="AE12" s="59">
        <f t="shared" si="0"/>
        <v>-4.1560757271803347E-2</v>
      </c>
      <c r="AF12" s="59">
        <f t="shared" si="0"/>
        <v>-4.1560757271803347E-2</v>
      </c>
      <c r="AG12" s="59">
        <f t="shared" si="0"/>
        <v>-4.1560757271803347E-2</v>
      </c>
      <c r="AH12" s="59">
        <f t="shared" si="0"/>
        <v>-4.1560757271803347E-2</v>
      </c>
      <c r="AI12" s="59">
        <f t="shared" si="0"/>
        <v>-4.1560757271803347E-2</v>
      </c>
      <c r="AJ12" s="59">
        <f t="shared" si="0"/>
        <v>-4.1560757271803347E-2</v>
      </c>
      <c r="AK12" s="59">
        <f t="shared" si="0"/>
        <v>-4.1560757271803347E-2</v>
      </c>
      <c r="AL12" s="59">
        <f t="shared" si="0"/>
        <v>-4.1560757271803347E-2</v>
      </c>
      <c r="AM12" s="59">
        <f t="shared" si="0"/>
        <v>-4.1560757271803347E-2</v>
      </c>
      <c r="AN12" s="59">
        <f t="shared" si="0"/>
        <v>-4.1560757271803347E-2</v>
      </c>
      <c r="AO12" s="59">
        <f t="shared" si="0"/>
        <v>-4.1560757271803347E-2</v>
      </c>
      <c r="AP12" s="59">
        <f t="shared" si="0"/>
        <v>-4.1560757271803347E-2</v>
      </c>
      <c r="AQ12" s="59">
        <f t="shared" si="0"/>
        <v>-4.1560757271803347E-2</v>
      </c>
      <c r="AR12" s="59">
        <f t="shared" si="0"/>
        <v>-4.1560757271803347E-2</v>
      </c>
      <c r="AS12" s="59">
        <f t="shared" si="0"/>
        <v>-4.1560757271803347E-2</v>
      </c>
      <c r="AT12" s="59">
        <f t="shared" si="0"/>
        <v>-4.1560757271803347E-2</v>
      </c>
      <c r="AU12" s="59">
        <f t="shared" si="0"/>
        <v>-4.1560757271803347E-2</v>
      </c>
      <c r="AV12" s="59">
        <f t="shared" si="0"/>
        <v>-4.1560757271803347E-2</v>
      </c>
      <c r="AW12" s="59">
        <f t="shared" si="0"/>
        <v>-4.1560757271803347E-2</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-6.3058939171150213E-2</v>
      </c>
      <c r="F15" s="81">
        <f>'Fixed data'!$G$7*F$31/1000000</f>
        <v>-7.0008555834931249E-2</v>
      </c>
      <c r="G15" s="81">
        <f>'Fixed data'!$G$7*G$31/1000000</f>
        <v>-7.7457507254496308E-2</v>
      </c>
      <c r="H15" s="81">
        <f>'Fixed data'!$G$7*H$31/1000000</f>
        <v>-8.5301365997493273E-2</v>
      </c>
      <c r="I15" s="81">
        <f>'Fixed data'!$G$7*I$31/1000000</f>
        <v>-9.5216921780757149E-2</v>
      </c>
      <c r="J15" s="81">
        <f>'Fixed data'!$G$7*J$31/1000000</f>
        <v>-0.10588047088479183</v>
      </c>
      <c r="K15" s="81">
        <f>'Fixed data'!$G$7*K$31/1000000</f>
        <v>-0.11630585546262011</v>
      </c>
      <c r="L15" s="81">
        <f>'Fixed data'!$G$7*L$31/1000000</f>
        <v>-0.12634668927895581</v>
      </c>
      <c r="M15" s="81">
        <f>'Fixed data'!$G$7*M$31/1000000</f>
        <v>-0.13991433077403093</v>
      </c>
      <c r="N15" s="81">
        <f>'Fixed data'!$G$7*N$31/1000000</f>
        <v>-0.15461155369132265</v>
      </c>
      <c r="O15" s="81">
        <f>'Fixed data'!$G$7*O$31/1000000</f>
        <v>-0.17048384743050704</v>
      </c>
      <c r="P15" s="81">
        <f>'Fixed data'!$G$7*P$31/1000000</f>
        <v>-0.18757670233176846</v>
      </c>
      <c r="Q15" s="81">
        <f>'Fixed data'!$G$7*Q$31/1000000</f>
        <v>-0.20593559843252479</v>
      </c>
      <c r="R15" s="81">
        <f>'Fixed data'!$G$7*R$31/1000000</f>
        <v>-0.21670462859520279</v>
      </c>
      <c r="S15" s="81">
        <f>'Fixed data'!$G$7*S$31/1000000</f>
        <v>-0.22175708459468255</v>
      </c>
      <c r="T15" s="81">
        <f>'Fixed data'!$G$7*T$31/1000000</f>
        <v>-0.22214112613586987</v>
      </c>
      <c r="U15" s="81">
        <f>'Fixed data'!$G$7*U$31/1000000</f>
        <v>-0.22214112613586987</v>
      </c>
      <c r="V15" s="81">
        <f>'Fixed data'!$G$7*V$31/1000000</f>
        <v>-0.22214112613586987</v>
      </c>
      <c r="W15" s="81">
        <f>'Fixed data'!$G$7*W$31/1000000</f>
        <v>-0.22214112613586987</v>
      </c>
      <c r="X15" s="81">
        <f>'Fixed data'!$G$7*X$31/1000000</f>
        <v>-0.22214112613586987</v>
      </c>
      <c r="Y15" s="81">
        <f>'Fixed data'!$G$7*Y$31/1000000</f>
        <v>-0.22214112613586987</v>
      </c>
      <c r="Z15" s="81">
        <f>'Fixed data'!$G$7*Z$31/1000000</f>
        <v>-0.22214112613586987</v>
      </c>
      <c r="AA15" s="81">
        <f>'Fixed data'!$G$7*AA$31/1000000</f>
        <v>-0.22214112613586987</v>
      </c>
      <c r="AB15" s="81">
        <f>'Fixed data'!$G$7*AB$31/1000000</f>
        <v>-0.22214112613586987</v>
      </c>
      <c r="AC15" s="81">
        <f>'Fixed data'!$G$7*AC$31/1000000</f>
        <v>-0.22214112613586987</v>
      </c>
      <c r="AD15" s="81">
        <f>'Fixed data'!$G$7*AD$31/1000000</f>
        <v>-0.22214112613586987</v>
      </c>
      <c r="AE15" s="81">
        <f>'Fixed data'!$G$7*AE$31/1000000</f>
        <v>-0.22214112613586987</v>
      </c>
      <c r="AF15" s="81">
        <f>'Fixed data'!$G$7*AF$31/1000000</f>
        <v>-0.22214112613586987</v>
      </c>
      <c r="AG15" s="81">
        <f>'Fixed data'!$G$7*AG$31/1000000</f>
        <v>-0.22214112613586987</v>
      </c>
      <c r="AH15" s="81">
        <f>'Fixed data'!$G$7*AH$31/1000000</f>
        <v>-0.22214112613586987</v>
      </c>
      <c r="AI15" s="81">
        <f>'Fixed data'!$G$7*AI$31/1000000</f>
        <v>-0.22214112613586987</v>
      </c>
      <c r="AJ15" s="81">
        <f>'Fixed data'!$G$7*AJ$31/1000000</f>
        <v>-0.22214112613586987</v>
      </c>
      <c r="AK15" s="81">
        <f>'Fixed data'!$G$7*AK$31/1000000</f>
        <v>-0.22214112613586987</v>
      </c>
      <c r="AL15" s="81">
        <f>'Fixed data'!$G$7*AL$31/1000000</f>
        <v>-0.22214112613586987</v>
      </c>
      <c r="AM15" s="81">
        <f>'Fixed data'!$G$7*AM$31/1000000</f>
        <v>-0.22214112613586987</v>
      </c>
      <c r="AN15" s="81">
        <f>'Fixed data'!$G$7*AN$31/1000000</f>
        <v>-0.22214112613586987</v>
      </c>
      <c r="AO15" s="81">
        <f>'Fixed data'!$G$7*AO$31/1000000</f>
        <v>-0.22214112613586987</v>
      </c>
      <c r="AP15" s="81">
        <f>'Fixed data'!$G$7*AP$31/1000000</f>
        <v>-0.22214112613586987</v>
      </c>
      <c r="AQ15" s="81">
        <f>'Fixed data'!$G$7*AQ$31/1000000</f>
        <v>-0.22214112613586987</v>
      </c>
      <c r="AR15" s="81">
        <f>'Fixed data'!$G$7*AR$31/1000000</f>
        <v>-0.22214112613586987</v>
      </c>
      <c r="AS15" s="81">
        <f>'Fixed data'!$G$7*AS$31/1000000</f>
        <v>-0.22214112613586987</v>
      </c>
      <c r="AT15" s="81">
        <f>'Fixed data'!$G$7*AT$31/1000000</f>
        <v>-0.22214112613586987</v>
      </c>
      <c r="AU15" s="81">
        <f>'Fixed data'!$G$7*AU$31/1000000</f>
        <v>-0.22214112613586987</v>
      </c>
      <c r="AV15" s="81">
        <f>'Fixed data'!$G$7*AV$31/1000000</f>
        <v>-0.22214112613586987</v>
      </c>
      <c r="AW15" s="81">
        <f>'Fixed data'!$G$7*AW$31/1000000</f>
        <v>-0.22214112613586987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-2.1008976958539385E-2</v>
      </c>
      <c r="F16" s="81">
        <f>'Fixed data'!$G$8*F32/1000000</f>
        <v>-2.3324340370306139E-2</v>
      </c>
      <c r="G16" s="81">
        <f>'Fixed data'!$G$8*G32/1000000</f>
        <v>-2.5806064266348842E-2</v>
      </c>
      <c r="H16" s="81">
        <f>'Fixed data'!$G$8*H32/1000000</f>
        <v>-2.8419356462295625E-2</v>
      </c>
      <c r="I16" s="81">
        <f>'Fixed data'!$G$8*I32/1000000</f>
        <v>-3.1722864522593069E-2</v>
      </c>
      <c r="J16" s="81">
        <f>'Fixed data'!$G$8*J32/1000000</f>
        <v>-3.5275577195315738E-2</v>
      </c>
      <c r="K16" s="81">
        <f>'Fixed data'!$G$8*K32/1000000</f>
        <v>-3.8748936125512834E-2</v>
      </c>
      <c r="L16" s="81">
        <f>'Fixed data'!$G$8*L32/1000000</f>
        <v>-4.2094167923508896E-2</v>
      </c>
      <c r="M16" s="81">
        <f>'Fixed data'!$G$8*M32/1000000</f>
        <v>-4.6614401102121644E-2</v>
      </c>
      <c r="N16" s="81">
        <f>'Fixed data'!$G$8*N32/1000000</f>
        <v>-5.1510968764716197E-2</v>
      </c>
      <c r="O16" s="81">
        <f>'Fixed data'!$G$8*O32/1000000</f>
        <v>-5.6799026285876714E-2</v>
      </c>
      <c r="P16" s="81">
        <f>'Fixed data'!$G$8*P32/1000000</f>
        <v>-6.2493729353557383E-2</v>
      </c>
      <c r="Q16" s="81">
        <f>'Fixed data'!$G$8*Q32/1000000</f>
        <v>-6.8610230223178664E-2</v>
      </c>
      <c r="R16" s="81">
        <f>'Fixed data'!$G$8*R32/1000000</f>
        <v>-7.2198078060937879E-2</v>
      </c>
      <c r="S16" s="81">
        <f>'Fixed data'!$G$8*S32/1000000</f>
        <v>-7.3881375240363992E-2</v>
      </c>
      <c r="T16" s="81">
        <f>'Fixed data'!$G$8*T32/1000000</f>
        <v>-7.4009324822406825E-2</v>
      </c>
      <c r="U16" s="81">
        <f>'Fixed data'!$G$8*U32/1000000</f>
        <v>-7.4009324822406825E-2</v>
      </c>
      <c r="V16" s="81">
        <f>'Fixed data'!$G$8*V32/1000000</f>
        <v>-7.4009324822406825E-2</v>
      </c>
      <c r="W16" s="81">
        <f>'Fixed data'!$G$8*W32/1000000</f>
        <v>-7.4009324822406825E-2</v>
      </c>
      <c r="X16" s="81">
        <f>'Fixed data'!$G$8*X32/1000000</f>
        <v>-7.4009324822406825E-2</v>
      </c>
      <c r="Y16" s="81">
        <f>'Fixed data'!$G$8*Y32/1000000</f>
        <v>-7.4009324822406825E-2</v>
      </c>
      <c r="Z16" s="81">
        <f>'Fixed data'!$G$8*Z32/1000000</f>
        <v>-7.4009324822406825E-2</v>
      </c>
      <c r="AA16" s="81">
        <f>'Fixed data'!$G$8*AA32/1000000</f>
        <v>-7.4009324822406825E-2</v>
      </c>
      <c r="AB16" s="81">
        <f>'Fixed data'!$G$8*AB32/1000000</f>
        <v>-7.4009324822406825E-2</v>
      </c>
      <c r="AC16" s="81">
        <f>'Fixed data'!$G$8*AC32/1000000</f>
        <v>-7.4009324822406825E-2</v>
      </c>
      <c r="AD16" s="81">
        <f>'Fixed data'!$G$8*AD32/1000000</f>
        <v>-7.4009324822406825E-2</v>
      </c>
      <c r="AE16" s="81">
        <f>'Fixed data'!$G$8*AE32/1000000</f>
        <v>-7.4009324822406825E-2</v>
      </c>
      <c r="AF16" s="81">
        <f>'Fixed data'!$G$8*AF32/1000000</f>
        <v>-7.4009324822406825E-2</v>
      </c>
      <c r="AG16" s="81">
        <f>'Fixed data'!$G$8*AG32/1000000</f>
        <v>-7.4009324822406825E-2</v>
      </c>
      <c r="AH16" s="81">
        <f>'Fixed data'!$G$8*AH32/1000000</f>
        <v>-7.4009324822406825E-2</v>
      </c>
      <c r="AI16" s="81">
        <f>'Fixed data'!$G$8*AI32/1000000</f>
        <v>-7.4009324822406825E-2</v>
      </c>
      <c r="AJ16" s="81">
        <f>'Fixed data'!$G$8*AJ32/1000000</f>
        <v>-7.4009324822406825E-2</v>
      </c>
      <c r="AK16" s="81">
        <f>'Fixed data'!$G$8*AK32/1000000</f>
        <v>-7.4009324822406825E-2</v>
      </c>
      <c r="AL16" s="81">
        <f>'Fixed data'!$G$8*AL32/1000000</f>
        <v>-7.4009324822406825E-2</v>
      </c>
      <c r="AM16" s="81">
        <f>'Fixed data'!$G$8*AM32/1000000</f>
        <v>-7.4009324822406825E-2</v>
      </c>
      <c r="AN16" s="81">
        <f>'Fixed data'!$G$8*AN32/1000000</f>
        <v>-7.4009324822406825E-2</v>
      </c>
      <c r="AO16" s="81">
        <f>'Fixed data'!$G$8*AO32/1000000</f>
        <v>-7.4009324822406825E-2</v>
      </c>
      <c r="AP16" s="81">
        <f>'Fixed data'!$G$8*AP32/1000000</f>
        <v>-7.4009324822406825E-2</v>
      </c>
      <c r="AQ16" s="81">
        <f>'Fixed data'!$G$8*AQ32/1000000</f>
        <v>-7.4009324822406825E-2</v>
      </c>
      <c r="AR16" s="81">
        <f>'Fixed data'!$G$8*AR32/1000000</f>
        <v>-7.4009324822406825E-2</v>
      </c>
      <c r="AS16" s="81">
        <f>'Fixed data'!$G$8*AS32/1000000</f>
        <v>-7.4009324822406825E-2</v>
      </c>
      <c r="AT16" s="81">
        <f>'Fixed data'!$G$8*AT32/1000000</f>
        <v>-7.4009324822406825E-2</v>
      </c>
      <c r="AU16" s="81">
        <f>'Fixed data'!$G$8*AU32/1000000</f>
        <v>-7.4009324822406825E-2</v>
      </c>
      <c r="AV16" s="81">
        <f>'Fixed data'!$G$8*AV32/1000000</f>
        <v>-7.4009324822406825E-2</v>
      </c>
      <c r="AW16" s="81">
        <f>'Fixed data'!$G$8*AW32/1000000</f>
        <v>-7.4009324822406825E-2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-1.5685261474361646E-6</v>
      </c>
      <c r="F17" s="34">
        <f>F33*'Fixed data'!I$5/1000000</f>
        <v>-1.8288063876766056E-6</v>
      </c>
      <c r="G17" s="34">
        <f>G33*'Fixed data'!J$5/1000000</f>
        <v>-2.1514509770862203E-6</v>
      </c>
      <c r="H17" s="34">
        <f>H33*'Fixed data'!K$5/1000000</f>
        <v>-2.5200242760905482E-6</v>
      </c>
      <c r="I17" s="34">
        <f>I33*'Fixed data'!L$5/1000000</f>
        <v>-2.9948937896158134E-6</v>
      </c>
      <c r="J17" s="34">
        <f>J33*'Fixed data'!M$5/1000000</f>
        <v>-5.9434964732963939E-6</v>
      </c>
      <c r="K17" s="34">
        <f>K33*'Fixed data'!N$5/1000000</f>
        <v>-9.408489318565886E-6</v>
      </c>
      <c r="L17" s="34">
        <f>L33*'Fixed data'!O$5/1000000</f>
        <v>-1.3369526344006428E-5</v>
      </c>
      <c r="M17" s="34">
        <f>M33*'Fixed data'!P$5/1000000</f>
        <v>-1.8311592520908191E-5</v>
      </c>
      <c r="N17" s="34">
        <f>N33*'Fixed data'!Q$5/1000000</f>
        <v>-2.4121212460168563E-5</v>
      </c>
      <c r="O17" s="34">
        <f>O33*'Fixed data'!R$5/1000000</f>
        <v>-3.0892662799765655E-5</v>
      </c>
      <c r="P17" s="34">
        <f>P33*'Fixed data'!S$5/1000000</f>
        <v>-3.8724831860579068E-5</v>
      </c>
      <c r="Q17" s="34">
        <f>Q33*'Fixed data'!T$5/1000000</f>
        <v>-4.7721216160846268E-5</v>
      </c>
      <c r="R17" s="34">
        <f>R33*'Fixed data'!U$5/1000000</f>
        <v>-5.5553062345990128E-5</v>
      </c>
      <c r="S17" s="34">
        <f>S33*'Fixed data'!V$5/1000000</f>
        <v>-6.2439612299217164E-5</v>
      </c>
      <c r="T17" s="34">
        <f>T33*'Fixed data'!W$5/1000000</f>
        <v>-6.6978344112219562E-5</v>
      </c>
      <c r="U17" s="34">
        <f>U33*'Fixed data'!X$5/1000000</f>
        <v>-7.2766596072534838E-5</v>
      </c>
      <c r="V17" s="34">
        <f>V33*'Fixed data'!Y$5/1000000</f>
        <v>-7.8554848032850099E-5</v>
      </c>
      <c r="W17" s="34">
        <f>W33*'Fixed data'!Z$5/1000000</f>
        <v>-8.4343099993165361E-5</v>
      </c>
      <c r="X17" s="34">
        <f>X33*'Fixed data'!AA$5/1000000</f>
        <v>-9.013135195348065E-5</v>
      </c>
      <c r="Y17" s="34">
        <f>Y33*'Fixed data'!AB$5/1000000</f>
        <v>-9.5919603913795912E-5</v>
      </c>
      <c r="Z17" s="34">
        <f>Z33*'Fixed data'!AC$5/1000000</f>
        <v>-1.008809627369233E-4</v>
      </c>
      <c r="AA17" s="34">
        <f>AA33*'Fixed data'!AD$5/1000000</f>
        <v>-1.0666921469723856E-4</v>
      </c>
      <c r="AB17" s="34">
        <f>AB33*'Fixed data'!AE$5/1000000</f>
        <v>-1.1245746665755382E-4</v>
      </c>
      <c r="AC17" s="34">
        <f>AC33*'Fixed data'!AF$5/1000000</f>
        <v>-1.1824571861786909E-4</v>
      </c>
      <c r="AD17" s="34">
        <f>AD33*'Fixed data'!AG$5/1000000</f>
        <v>-1.2403397057818437E-4</v>
      </c>
      <c r="AE17" s="34">
        <f>AE33*'Fixed data'!AH$5/1000000</f>
        <v>-1.2982222253849965E-4</v>
      </c>
      <c r="AF17" s="34">
        <f>AF33*'Fixed data'!AI$5/1000000</f>
        <v>-1.356104744988149E-4</v>
      </c>
      <c r="AG17" s="34">
        <f>AG33*'Fixed data'!AJ$5/1000000</f>
        <v>-1.413987264591302E-4</v>
      </c>
      <c r="AH17" s="34">
        <f>AH33*'Fixed data'!AK$5/1000000</f>
        <v>-1.4718697841944545E-4</v>
      </c>
      <c r="AI17" s="34">
        <f>AI33*'Fixed data'!AL$5/1000000</f>
        <v>-1.5214833724257282E-4</v>
      </c>
      <c r="AJ17" s="34">
        <f>AJ33*'Fixed data'!AM$5/1000000</f>
        <v>-1.579365892028881E-4</v>
      </c>
      <c r="AK17" s="34">
        <f>AK33*'Fixed data'!AN$5/1000000</f>
        <v>-1.6372484116320337E-4</v>
      </c>
      <c r="AL17" s="34">
        <f>AL33*'Fixed data'!AO$5/1000000</f>
        <v>-1.6951309312351865E-4</v>
      </c>
      <c r="AM17" s="34">
        <f>AM33*'Fixed data'!AP$5/1000000</f>
        <v>-1.7530134508383393E-4</v>
      </c>
      <c r="AN17" s="34">
        <f>AN33*'Fixed data'!AQ$5/1000000</f>
        <v>-1.8191649018133707E-4</v>
      </c>
      <c r="AO17" s="34">
        <f>AO33*'Fixed data'!AR$5/1000000</f>
        <v>-1.8770474214165232E-4</v>
      </c>
      <c r="AP17" s="34">
        <f>AP33*'Fixed data'!AS$5/1000000</f>
        <v>-1.934929941019676E-4</v>
      </c>
      <c r="AQ17" s="34">
        <f>AQ33*'Fixed data'!AT$5/1000000</f>
        <v>-1.992812460622829E-4</v>
      </c>
      <c r="AR17" s="34">
        <f>AR33*'Fixed data'!AU$5/1000000</f>
        <v>-2.0506949802259815E-4</v>
      </c>
      <c r="AS17" s="34">
        <f>AS33*'Fixed data'!AV$5/1000000</f>
        <v>-2.1168464312010132E-4</v>
      </c>
      <c r="AT17" s="34">
        <f>AT33*'Fixed data'!AW$5/1000000</f>
        <v>-2.1664600194322867E-4</v>
      </c>
      <c r="AU17" s="34">
        <f>AU33*'Fixed data'!AX$5/1000000</f>
        <v>-2.22434253903544E-4</v>
      </c>
      <c r="AV17" s="34">
        <f>AV33*'Fixed data'!AY$5/1000000</f>
        <v>-2.2822250586385925E-4</v>
      </c>
      <c r="AW17" s="34">
        <f>AW33*'Fixed data'!AZ$5/1000000</f>
        <v>-2.3318386468698662E-4</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-6.0444263709906531E-5</v>
      </c>
      <c r="F18" s="34">
        <f>F34*'Fixed data'!$G$9</f>
        <v>-6.7147333718157654E-5</v>
      </c>
      <c r="G18" s="34">
        <f>G34*'Fixed data'!$G$9</f>
        <v>-7.4335235446405901E-5</v>
      </c>
      <c r="H18" s="34">
        <f>H34*'Fixed data'!$G$9</f>
        <v>-8.1832438787143988E-5</v>
      </c>
      <c r="I18" s="34">
        <f>I34*'Fixed data'!$G$9</f>
        <v>-9.1408580911024297E-5</v>
      </c>
      <c r="J18" s="34">
        <f>J34*'Fixed data'!$G$9</f>
        <v>-1.0171219769474721E-4</v>
      </c>
      <c r="K18" s="34">
        <f>K34*'Fixed data'!$G$9</f>
        <v>-1.1222543433377206E-4</v>
      </c>
      <c r="L18" s="34">
        <f>L34*'Fixed data'!$G$9</f>
        <v>-1.2280975758128743E-4</v>
      </c>
      <c r="M18" s="34">
        <f>M34*'Fixed data'!$G$9</f>
        <v>-1.3735306766424232E-4</v>
      </c>
      <c r="N18" s="34">
        <f>N34*'Fixed data'!$G$9</f>
        <v>-1.5312079363255822E-4</v>
      </c>
      <c r="O18" s="34">
        <f>O34*'Fixed data'!$G$9</f>
        <v>-1.7016277566875534E-4</v>
      </c>
      <c r="P18" s="34">
        <f>P34*'Fixed data'!$G$9</f>
        <v>-1.8852887285762055E-4</v>
      </c>
      <c r="Q18" s="34">
        <f>Q34*'Fixed data'!$G$9</f>
        <v>-2.0826891637912168E-4</v>
      </c>
      <c r="R18" s="34">
        <f>R34*'Fixed data'!$G$9</f>
        <v>-2.2229590488606014E-4</v>
      </c>
      <c r="S18" s="34">
        <f>S34*'Fixed data'!$G$9</f>
        <v>-2.289031507772554E-4</v>
      </c>
      <c r="T18" s="34">
        <f>T34*'Fixed data'!$G$9</f>
        <v>-2.2915768232494038E-4</v>
      </c>
      <c r="U18" s="34">
        <f>U34*'Fixed data'!$G$9</f>
        <v>-2.2915768232494038E-4</v>
      </c>
      <c r="V18" s="34">
        <f>V34*'Fixed data'!$G$9</f>
        <v>-2.2915768232494038E-4</v>
      </c>
      <c r="W18" s="34">
        <f>W34*'Fixed data'!$G$9</f>
        <v>-2.2915768232494038E-4</v>
      </c>
      <c r="X18" s="34">
        <f>X34*'Fixed data'!$G$9</f>
        <v>-2.2915768232494038E-4</v>
      </c>
      <c r="Y18" s="34">
        <f>Y34*'Fixed data'!$G$9</f>
        <v>-2.2915768232494038E-4</v>
      </c>
      <c r="Z18" s="34">
        <f>Z34*'Fixed data'!$G$9</f>
        <v>-2.2915768232494038E-4</v>
      </c>
      <c r="AA18" s="34">
        <f>AA34*'Fixed data'!$G$9</f>
        <v>-2.2915768232494038E-4</v>
      </c>
      <c r="AB18" s="34">
        <f>AB34*'Fixed data'!$G$9</f>
        <v>-2.2915768232494038E-4</v>
      </c>
      <c r="AC18" s="34">
        <f>AC34*'Fixed data'!$G$9</f>
        <v>-2.2915768232494038E-4</v>
      </c>
      <c r="AD18" s="34">
        <f>AD34*'Fixed data'!$G$9</f>
        <v>-2.2915768232494038E-4</v>
      </c>
      <c r="AE18" s="34">
        <f>AE34*'Fixed data'!$G$9</f>
        <v>-2.2915768232494038E-4</v>
      </c>
      <c r="AF18" s="34">
        <f>AF34*'Fixed data'!$G$9</f>
        <v>-2.2915768232494038E-4</v>
      </c>
      <c r="AG18" s="34">
        <f>AG34*'Fixed data'!$G$9</f>
        <v>-2.2915768232494038E-4</v>
      </c>
      <c r="AH18" s="34">
        <f>AH34*'Fixed data'!$G$9</f>
        <v>-2.2915768232494038E-4</v>
      </c>
      <c r="AI18" s="34">
        <f>AI34*'Fixed data'!$G$9</f>
        <v>-2.2915768232494038E-4</v>
      </c>
      <c r="AJ18" s="34">
        <f>AJ34*'Fixed data'!$G$9</f>
        <v>-2.2915768232494038E-4</v>
      </c>
      <c r="AK18" s="34">
        <f>AK34*'Fixed data'!$G$9</f>
        <v>-2.2915768232494038E-4</v>
      </c>
      <c r="AL18" s="34">
        <f>AL34*'Fixed data'!$G$9</f>
        <v>-2.2915768232494038E-4</v>
      </c>
      <c r="AM18" s="34">
        <f>AM34*'Fixed data'!$G$9</f>
        <v>-2.2915768232494038E-4</v>
      </c>
      <c r="AN18" s="34">
        <f>AN34*'Fixed data'!$G$9</f>
        <v>-2.2915768232494038E-4</v>
      </c>
      <c r="AO18" s="34">
        <f>AO34*'Fixed data'!$G$9</f>
        <v>-2.2915768232494038E-4</v>
      </c>
      <c r="AP18" s="34">
        <f>AP34*'Fixed data'!$G$9</f>
        <v>-2.2915768232494038E-4</v>
      </c>
      <c r="AQ18" s="34">
        <f>AQ34*'Fixed data'!$G$9</f>
        <v>-2.2915768232494038E-4</v>
      </c>
      <c r="AR18" s="34">
        <f>AR34*'Fixed data'!$G$9</f>
        <v>-2.2915768232494038E-4</v>
      </c>
      <c r="AS18" s="34">
        <f>AS34*'Fixed data'!$G$9</f>
        <v>-2.2915768232494038E-4</v>
      </c>
      <c r="AT18" s="34">
        <f>AT34*'Fixed data'!$G$9</f>
        <v>-2.2915768232494038E-4</v>
      </c>
      <c r="AU18" s="34">
        <f>AU34*'Fixed data'!$G$9</f>
        <v>-2.2915768232494038E-4</v>
      </c>
      <c r="AV18" s="34">
        <f>AV34*'Fixed data'!$G$9</f>
        <v>-2.2915768232494038E-4</v>
      </c>
      <c r="AW18" s="34">
        <f>AW34*'Fixed data'!$G$9</f>
        <v>-2.2915768232494038E-4</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-9.2773965757769963E-6</v>
      </c>
      <c r="F19" s="34">
        <f>F35*'Fixed data'!$G$10</f>
        <v>-1.0306246818203465E-5</v>
      </c>
      <c r="G19" s="34">
        <f>G35*'Fixed data'!$G$10</f>
        <v>-1.140951444382737E-5</v>
      </c>
      <c r="H19" s="34">
        <f>H35*'Fixed data'!$G$10</f>
        <v>-1.2560264036567812E-5</v>
      </c>
      <c r="I19" s="34">
        <f>I35*'Fixed data'!$G$10</f>
        <v>-1.4030086172610237E-5</v>
      </c>
      <c r="J19" s="34">
        <f>J35*'Fixed data'!$G$10</f>
        <v>-1.5611566700499044E-5</v>
      </c>
      <c r="K19" s="34">
        <f>K35*'Fixed data'!$G$10</f>
        <v>-1.7224918830813501E-5</v>
      </c>
      <c r="L19" s="34">
        <f>L35*'Fixed data'!$G$10</f>
        <v>-1.8848918486962546E-5</v>
      </c>
      <c r="M19" s="34">
        <f>M35*'Fixed data'!$G$10</f>
        <v>-2.1080199888649274E-5</v>
      </c>
      <c r="N19" s="34">
        <f>N35*'Fixed data'!$G$10</f>
        <v>-2.3499334890845561E-5</v>
      </c>
      <c r="O19" s="34">
        <f>O35*'Fixed data'!$G$10</f>
        <v>-2.6113970108604144E-5</v>
      </c>
      <c r="P19" s="34">
        <f>P35*'Fixed data'!$G$10</f>
        <v>-2.8931755046382196E-5</v>
      </c>
      <c r="Q19" s="34">
        <f>Q35*'Fixed data'!$G$10</f>
        <v>-3.1960334937786943E-5</v>
      </c>
      <c r="R19" s="34">
        <f>R35*'Fixed data'!$G$10</f>
        <v>-3.4109440204375062E-5</v>
      </c>
      <c r="S19" s="34">
        <f>S35*'Fixed data'!$G$10</f>
        <v>-3.5119979109264436E-5</v>
      </c>
      <c r="T19" s="34">
        <f>T35*'Fixed data'!$G$10</f>
        <v>-3.5158697777923269E-5</v>
      </c>
      <c r="U19" s="34">
        <f>U35*'Fixed data'!$G$10</f>
        <v>-3.5158697777923269E-5</v>
      </c>
      <c r="V19" s="34">
        <f>V35*'Fixed data'!$G$10</f>
        <v>-3.5158697777923269E-5</v>
      </c>
      <c r="W19" s="34">
        <f>W35*'Fixed data'!$G$10</f>
        <v>-3.5158697777923269E-5</v>
      </c>
      <c r="X19" s="34">
        <f>X35*'Fixed data'!$G$10</f>
        <v>-3.5158697777923269E-5</v>
      </c>
      <c r="Y19" s="34">
        <f>Y35*'Fixed data'!$G$10</f>
        <v>-3.5158697777923269E-5</v>
      </c>
      <c r="Z19" s="34">
        <f>Z35*'Fixed data'!$G$10</f>
        <v>-3.5158697777923269E-5</v>
      </c>
      <c r="AA19" s="34">
        <f>AA35*'Fixed data'!$G$10</f>
        <v>-3.5158697777923269E-5</v>
      </c>
      <c r="AB19" s="34">
        <f>AB35*'Fixed data'!$G$10</f>
        <v>-3.5158697777923269E-5</v>
      </c>
      <c r="AC19" s="34">
        <f>AC35*'Fixed data'!$G$10</f>
        <v>-3.5158697777923269E-5</v>
      </c>
      <c r="AD19" s="34">
        <f>AD35*'Fixed data'!$G$10</f>
        <v>-3.5158697777923269E-5</v>
      </c>
      <c r="AE19" s="34">
        <f>AE35*'Fixed data'!$G$10</f>
        <v>-3.5158697777923269E-5</v>
      </c>
      <c r="AF19" s="34">
        <f>AF35*'Fixed data'!$G$10</f>
        <v>-3.5158697777923269E-5</v>
      </c>
      <c r="AG19" s="34">
        <f>AG35*'Fixed data'!$G$10</f>
        <v>-3.5158697777923269E-5</v>
      </c>
      <c r="AH19" s="34">
        <f>AH35*'Fixed data'!$G$10</f>
        <v>-3.5158697777923269E-5</v>
      </c>
      <c r="AI19" s="34">
        <f>AI35*'Fixed data'!$G$10</f>
        <v>-3.5158697777923269E-5</v>
      </c>
      <c r="AJ19" s="34">
        <f>AJ35*'Fixed data'!$G$10</f>
        <v>-3.5158697777923269E-5</v>
      </c>
      <c r="AK19" s="34">
        <f>AK35*'Fixed data'!$G$10</f>
        <v>-3.5158697777923269E-5</v>
      </c>
      <c r="AL19" s="34">
        <f>AL35*'Fixed data'!$G$10</f>
        <v>-3.5158697777923269E-5</v>
      </c>
      <c r="AM19" s="34">
        <f>AM35*'Fixed data'!$G$10</f>
        <v>-3.5158697777923269E-5</v>
      </c>
      <c r="AN19" s="34">
        <f>AN35*'Fixed data'!$G$10</f>
        <v>-3.5158697777923269E-5</v>
      </c>
      <c r="AO19" s="34">
        <f>AO35*'Fixed data'!$G$10</f>
        <v>-3.5158697777923269E-5</v>
      </c>
      <c r="AP19" s="34">
        <f>AP35*'Fixed data'!$G$10</f>
        <v>-3.5158697777923269E-5</v>
      </c>
      <c r="AQ19" s="34">
        <f>AQ35*'Fixed data'!$G$10</f>
        <v>-3.5158697777923269E-5</v>
      </c>
      <c r="AR19" s="34">
        <f>AR35*'Fixed data'!$G$10</f>
        <v>-3.5158697777923269E-5</v>
      </c>
      <c r="AS19" s="34">
        <f>AS35*'Fixed data'!$G$10</f>
        <v>-3.5158697777923269E-5</v>
      </c>
      <c r="AT19" s="34">
        <f>AT35*'Fixed data'!$G$10</f>
        <v>-3.5158697777923269E-5</v>
      </c>
      <c r="AU19" s="34">
        <f>AU35*'Fixed data'!$G$10</f>
        <v>-3.5158697777923269E-5</v>
      </c>
      <c r="AV19" s="34">
        <f>AV35*'Fixed data'!$G$10</f>
        <v>-3.5158697777923269E-5</v>
      </c>
      <c r="AW19" s="34">
        <f>AW35*'Fixed data'!$G$10</f>
        <v>-3.5158697777923269E-5</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-2.9063467665855298E-4</v>
      </c>
      <c r="F20" s="34">
        <f>'Fixed data'!$G$11*F36/1000000</f>
        <v>-3.2263511760308205E-4</v>
      </c>
      <c r="G20" s="34">
        <f>'Fixed data'!$G$11*G36/1000000</f>
        <v>-3.5693296331579933E-4</v>
      </c>
      <c r="H20" s="34">
        <f>'Fixed data'!$G$11*H36/1000000</f>
        <v>-3.9308930972174392E-4</v>
      </c>
      <c r="I20" s="34">
        <f>'Fixed data'!$G$11*I36/1000000</f>
        <v>-4.3875012347839993E-4</v>
      </c>
      <c r="J20" s="34">
        <f>'Fixed data'!$G$11*J36/1000000</f>
        <v>-4.8785337227270578E-4</v>
      </c>
      <c r="K20" s="34">
        <f>'Fixed data'!$G$11*K36/1000000</f>
        <v>-5.3640316733038096E-4</v>
      </c>
      <c r="L20" s="34">
        <f>'Fixed data'!$G$11*L36/1000000</f>
        <v>-5.838990684110556E-4</v>
      </c>
      <c r="M20" s="34">
        <f>'Fixed data'!$G$11*M36/1000000</f>
        <v>-6.4810551163931929E-4</v>
      </c>
      <c r="N20" s="34">
        <f>'Fixed data'!$G$11*N36/1000000</f>
        <v>-7.1765634372385418E-4</v>
      </c>
      <c r="O20" s="34">
        <f>'Fixed data'!$G$11*O36/1000000</f>
        <v>-7.9276673845568829E-4</v>
      </c>
      <c r="P20" s="34">
        <f>'Fixed data'!$G$11*P36/1000000</f>
        <v>-8.7365188809953795E-4</v>
      </c>
      <c r="Q20" s="34">
        <f>'Fixed data'!$G$11*Q36/1000000</f>
        <v>-9.6052692329304874E-4</v>
      </c>
      <c r="R20" s="34">
        <f>'Fixed data'!$G$11*R36/1000000</f>
        <v>-1.0093285104766426E-3</v>
      </c>
      <c r="S20" s="34">
        <f>'Fixed data'!$G$11*S36/1000000</f>
        <v>-1.0338209038886286E-3</v>
      </c>
      <c r="T20" s="34">
        <f>'Fixed data'!$G$11*T36/1000000</f>
        <v>-1.0357229323339418E-3</v>
      </c>
      <c r="U20" s="34">
        <f>'Fixed data'!$G$11*U36/1000000</f>
        <v>-1.0357229323339418E-3</v>
      </c>
      <c r="V20" s="34">
        <f>'Fixed data'!$G$11*V36/1000000</f>
        <v>-1.0357229323339418E-3</v>
      </c>
      <c r="W20" s="34">
        <f>'Fixed data'!$G$11*W36/1000000</f>
        <v>-1.0357229323339418E-3</v>
      </c>
      <c r="X20" s="34">
        <f>'Fixed data'!$G$11*X36/1000000</f>
        <v>-1.0357229323339418E-3</v>
      </c>
      <c r="Y20" s="34">
        <f>'Fixed data'!$G$11*Y36/1000000</f>
        <v>-1.0357229323339418E-3</v>
      </c>
      <c r="Z20" s="34">
        <f>'Fixed data'!$G$11*Z36/1000000</f>
        <v>-1.0357229323339418E-3</v>
      </c>
      <c r="AA20" s="34">
        <f>'Fixed data'!$G$11*AA36/1000000</f>
        <v>-1.0357229323339418E-3</v>
      </c>
      <c r="AB20" s="34">
        <f>'Fixed data'!$G$11*AB36/1000000</f>
        <v>-1.0357229323339418E-3</v>
      </c>
      <c r="AC20" s="34">
        <f>'Fixed data'!$G$11*AC36/1000000</f>
        <v>-1.0357229323339418E-3</v>
      </c>
      <c r="AD20" s="34">
        <f>'Fixed data'!$G$11*AD36/1000000</f>
        <v>-1.0357229323339418E-3</v>
      </c>
      <c r="AE20" s="34">
        <f>'Fixed data'!$G$11*AE36/1000000</f>
        <v>-1.0357229323339418E-3</v>
      </c>
      <c r="AF20" s="34">
        <f>'Fixed data'!$G$11*AF36/1000000</f>
        <v>-1.0357229323339418E-3</v>
      </c>
      <c r="AG20" s="34">
        <f>'Fixed data'!$G$11*AG36/1000000</f>
        <v>-1.0357229323339418E-3</v>
      </c>
      <c r="AH20" s="34">
        <f>'Fixed data'!$G$11*AH36/1000000</f>
        <v>-1.0357229323339418E-3</v>
      </c>
      <c r="AI20" s="34">
        <f>'Fixed data'!$G$11*AI36/1000000</f>
        <v>-1.0357229323339418E-3</v>
      </c>
      <c r="AJ20" s="34">
        <f>'Fixed data'!$G$11*AJ36/1000000</f>
        <v>-1.0357229323339418E-3</v>
      </c>
      <c r="AK20" s="34">
        <f>'Fixed data'!$G$11*AK36/1000000</f>
        <v>-1.0357229323339418E-3</v>
      </c>
      <c r="AL20" s="34">
        <f>'Fixed data'!$G$11*AL36/1000000</f>
        <v>-1.0357229323339418E-3</v>
      </c>
      <c r="AM20" s="34">
        <f>'Fixed data'!$G$11*AM36/1000000</f>
        <v>-1.0357229323339418E-3</v>
      </c>
      <c r="AN20" s="34">
        <f>'Fixed data'!$G$11*AN36/1000000</f>
        <v>-1.0357229323339418E-3</v>
      </c>
      <c r="AO20" s="34">
        <f>'Fixed data'!$G$11*AO36/1000000</f>
        <v>-1.0357229323339418E-3</v>
      </c>
      <c r="AP20" s="34">
        <f>'Fixed data'!$G$11*AP36/1000000</f>
        <v>-1.0357229323339418E-3</v>
      </c>
      <c r="AQ20" s="34">
        <f>'Fixed data'!$G$11*AQ36/1000000</f>
        <v>-1.0357229323339418E-3</v>
      </c>
      <c r="AR20" s="34">
        <f>'Fixed data'!$G$11*AR36/1000000</f>
        <v>-1.0357229323339418E-3</v>
      </c>
      <c r="AS20" s="34">
        <f>'Fixed data'!$G$11*AS36/1000000</f>
        <v>-1.0357229323339418E-3</v>
      </c>
      <c r="AT20" s="34">
        <f>'Fixed data'!$G$11*AT36/1000000</f>
        <v>-1.0357229323339418E-3</v>
      </c>
      <c r="AU20" s="34">
        <f>'Fixed data'!$G$11*AU36/1000000</f>
        <v>-1.0357229323339418E-3</v>
      </c>
      <c r="AV20" s="34">
        <f>'Fixed data'!$G$11*AV36/1000000</f>
        <v>-1.0357229323339418E-3</v>
      </c>
      <c r="AW20" s="34">
        <f>'Fixed data'!$G$11*AW36/1000000</f>
        <v>-1.0357229323339418E-3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-8.4429840992781266E-2</v>
      </c>
      <c r="F24" s="53">
        <f t="shared" ref="F24:BD24" si="1">SUM(F13:F23)</f>
        <v>-9.3734813709764497E-2</v>
      </c>
      <c r="G24" s="53">
        <f t="shared" si="1"/>
        <v>-0.10370840068502825</v>
      </c>
      <c r="H24" s="53">
        <f t="shared" si="1"/>
        <v>-0.11421072449661045</v>
      </c>
      <c r="I24" s="53">
        <f t="shared" si="1"/>
        <v>-0.1274869699877019</v>
      </c>
      <c r="J24" s="53">
        <f t="shared" si="1"/>
        <v>-0.14176716871324879</v>
      </c>
      <c r="K24" s="53">
        <f t="shared" si="1"/>
        <v>-0.15573005359794653</v>
      </c>
      <c r="L24" s="53">
        <f t="shared" si="1"/>
        <v>-0.16917978447328802</v>
      </c>
      <c r="M24" s="53">
        <f t="shared" si="1"/>
        <v>-0.18735358224786569</v>
      </c>
      <c r="N24" s="53">
        <f t="shared" si="1"/>
        <v>-0.20704092014074629</v>
      </c>
      <c r="O24" s="53">
        <f t="shared" si="1"/>
        <v>-0.22830280986341656</v>
      </c>
      <c r="P24" s="53">
        <f t="shared" si="1"/>
        <v>-0.25120026903318993</v>
      </c>
      <c r="Q24" s="53">
        <f t="shared" si="1"/>
        <v>-0.27579430604647426</v>
      </c>
      <c r="R24" s="53">
        <f t="shared" si="1"/>
        <v>-0.29022399357405371</v>
      </c>
      <c r="S24" s="53">
        <f t="shared" si="1"/>
        <v>-0.29699874348112099</v>
      </c>
      <c r="T24" s="53">
        <f t="shared" si="1"/>
        <v>-0.29751746861482575</v>
      </c>
      <c r="U24" s="53">
        <f t="shared" si="1"/>
        <v>-0.29752325686678605</v>
      </c>
      <c r="V24" s="53">
        <f t="shared" si="1"/>
        <v>-0.29752904511874639</v>
      </c>
      <c r="W24" s="53">
        <f t="shared" si="1"/>
        <v>-0.29753483337070669</v>
      </c>
      <c r="X24" s="53">
        <f t="shared" si="1"/>
        <v>-0.29754062162266698</v>
      </c>
      <c r="Y24" s="53">
        <f t="shared" si="1"/>
        <v>-0.29754640987462733</v>
      </c>
      <c r="Z24" s="53">
        <f t="shared" si="1"/>
        <v>-0.29755137123345043</v>
      </c>
      <c r="AA24" s="53">
        <f t="shared" si="1"/>
        <v>-0.29755715948541078</v>
      </c>
      <c r="AB24" s="53">
        <f t="shared" si="1"/>
        <v>-0.29756294773737108</v>
      </c>
      <c r="AC24" s="53">
        <f t="shared" si="1"/>
        <v>-0.29756873598933137</v>
      </c>
      <c r="AD24" s="53">
        <f t="shared" si="1"/>
        <v>-0.29757452424129172</v>
      </c>
      <c r="AE24" s="53">
        <f t="shared" si="1"/>
        <v>-0.29758031249325201</v>
      </c>
      <c r="AF24" s="53">
        <f t="shared" si="1"/>
        <v>-0.29758610074521236</v>
      </c>
      <c r="AG24" s="53">
        <f t="shared" si="1"/>
        <v>-0.29759188899717265</v>
      </c>
      <c r="AH24" s="53">
        <f t="shared" si="1"/>
        <v>-0.29759767724913294</v>
      </c>
      <c r="AI24" s="53">
        <f t="shared" si="1"/>
        <v>-0.2976026386079561</v>
      </c>
      <c r="AJ24" s="53">
        <f t="shared" si="1"/>
        <v>-0.2976084268599164</v>
      </c>
      <c r="AK24" s="53">
        <f t="shared" si="1"/>
        <v>-0.29761421511187675</v>
      </c>
      <c r="AL24" s="53">
        <f t="shared" si="1"/>
        <v>-0.29762000336383704</v>
      </c>
      <c r="AM24" s="53">
        <f t="shared" si="1"/>
        <v>-0.29762579161579733</v>
      </c>
      <c r="AN24" s="53">
        <f t="shared" si="1"/>
        <v>-0.29763240676089486</v>
      </c>
      <c r="AO24" s="53">
        <f t="shared" si="1"/>
        <v>-0.29763819501285516</v>
      </c>
      <c r="AP24" s="53">
        <f t="shared" si="1"/>
        <v>-0.2976439832648155</v>
      </c>
      <c r="AQ24" s="53">
        <f t="shared" si="1"/>
        <v>-0.2976497715167758</v>
      </c>
      <c r="AR24" s="53">
        <f t="shared" si="1"/>
        <v>-0.29765555976873614</v>
      </c>
      <c r="AS24" s="53">
        <f t="shared" si="1"/>
        <v>-0.29766217491383362</v>
      </c>
      <c r="AT24" s="53">
        <f t="shared" si="1"/>
        <v>-0.29766713627265673</v>
      </c>
      <c r="AU24" s="53">
        <f t="shared" si="1"/>
        <v>-0.29767292452461708</v>
      </c>
      <c r="AV24" s="53">
        <f t="shared" si="1"/>
        <v>-0.29767871277657737</v>
      </c>
      <c r="AW24" s="53">
        <f t="shared" si="1"/>
        <v>-0.29768367413540053</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-4083.1970797369827</v>
      </c>
      <c r="F31" s="139">
        <v>-4533.1991704766351</v>
      </c>
      <c r="G31" s="139">
        <v>-5015.5342221481978</v>
      </c>
      <c r="H31" s="139">
        <v>-5523.4403419505998</v>
      </c>
      <c r="I31" s="139">
        <v>-6165.4931412897195</v>
      </c>
      <c r="J31" s="139">
        <v>-6855.980059299065</v>
      </c>
      <c r="K31" s="139">
        <v>-7531.045330343125</v>
      </c>
      <c r="L31" s="139">
        <v>-8181.2101421188254</v>
      </c>
      <c r="M31" s="139">
        <v>-9059.7430648064092</v>
      </c>
      <c r="N31" s="139">
        <v>-10011.418727050734</v>
      </c>
      <c r="O31" s="139">
        <v>-11039.182661814419</v>
      </c>
      <c r="P31" s="139">
        <v>-12145.980462959948</v>
      </c>
      <c r="Q31" s="139">
        <v>-13334.7570572243</v>
      </c>
      <c r="R31" s="139">
        <v>-14032.074092522027</v>
      </c>
      <c r="S31" s="139">
        <v>-14359.231096013355</v>
      </c>
      <c r="T31" s="139">
        <v>-14384.098582210952</v>
      </c>
      <c r="U31" s="139">
        <v>-14384.098582210952</v>
      </c>
      <c r="V31" s="139">
        <v>-14384.098582210952</v>
      </c>
      <c r="W31" s="139">
        <v>-14384.098582210952</v>
      </c>
      <c r="X31" s="139">
        <v>-14384.098582210952</v>
      </c>
      <c r="Y31" s="139">
        <v>-14384.098582210952</v>
      </c>
      <c r="Z31" s="139">
        <v>-14384.098582210952</v>
      </c>
      <c r="AA31" s="139">
        <v>-14384.098582210952</v>
      </c>
      <c r="AB31" s="139">
        <v>-14384.098582210952</v>
      </c>
      <c r="AC31" s="139">
        <v>-14384.098582210952</v>
      </c>
      <c r="AD31" s="139">
        <v>-14384.098582210952</v>
      </c>
      <c r="AE31" s="139">
        <v>-14384.098582210952</v>
      </c>
      <c r="AF31" s="139">
        <v>-14384.098582210952</v>
      </c>
      <c r="AG31" s="139">
        <v>-14384.098582210952</v>
      </c>
      <c r="AH31" s="139">
        <v>-14384.098582210952</v>
      </c>
      <c r="AI31" s="139">
        <v>-14384.098582210952</v>
      </c>
      <c r="AJ31" s="139">
        <v>-14384.098582210952</v>
      </c>
      <c r="AK31" s="139">
        <v>-14384.098582210952</v>
      </c>
      <c r="AL31" s="139">
        <v>-14384.098582210952</v>
      </c>
      <c r="AM31" s="139">
        <v>-14384.098582210952</v>
      </c>
      <c r="AN31" s="139">
        <v>-14384.098582210952</v>
      </c>
      <c r="AO31" s="139">
        <v>-14384.098582210952</v>
      </c>
      <c r="AP31" s="139">
        <v>-14384.098582210952</v>
      </c>
      <c r="AQ31" s="139">
        <v>-14384.098582210952</v>
      </c>
      <c r="AR31" s="139">
        <v>-14384.098582210952</v>
      </c>
      <c r="AS31" s="139">
        <v>-14384.098582210952</v>
      </c>
      <c r="AT31" s="139">
        <v>-14384.098582210952</v>
      </c>
      <c r="AU31" s="139">
        <v>-14384.098582210952</v>
      </c>
      <c r="AV31" s="139">
        <v>-14384.098582210952</v>
      </c>
      <c r="AW31" s="139">
        <v>-14384.098582210952</v>
      </c>
      <c r="AX31" s="43"/>
      <c r="AY31" s="43"/>
      <c r="AZ31" s="43"/>
      <c r="BA31" s="43"/>
      <c r="BB31" s="43"/>
      <c r="BC31" s="43"/>
      <c r="BD31" s="43"/>
      <c r="BP31" s="22" t="s">
        <v>393</v>
      </c>
    </row>
    <row r="32" spans="1:68" x14ac:dyDescent="0.3">
      <c r="A32" s="172"/>
      <c r="B32" s="4" t="s">
        <v>214</v>
      </c>
      <c r="D32" s="4" t="s">
        <v>88</v>
      </c>
      <c r="E32" s="139">
        <v>-55775.367841729734</v>
      </c>
      <c r="F32" s="139">
        <v>-61922.275719891892</v>
      </c>
      <c r="G32" s="139">
        <v>-68510.843238270274</v>
      </c>
      <c r="H32" s="139">
        <v>-75448.702887243257</v>
      </c>
      <c r="I32" s="139">
        <v>-84218.971786810798</v>
      </c>
      <c r="J32" s="139">
        <v>-93650.837819513516</v>
      </c>
      <c r="K32" s="139">
        <v>-102872.0327572973</v>
      </c>
      <c r="L32" s="139">
        <v>-111753.071297027</v>
      </c>
      <c r="M32" s="139">
        <v>-123753.54465491892</v>
      </c>
      <c r="N32" s="139">
        <v>-136753.12398151349</v>
      </c>
      <c r="O32" s="139">
        <v>-150792.04429605405</v>
      </c>
      <c r="P32" s="139">
        <v>-165910.54144972976</v>
      </c>
      <c r="Q32" s="139">
        <v>-182148.84218091893</v>
      </c>
      <c r="R32" s="139">
        <v>-191673.98628032432</v>
      </c>
      <c r="S32" s="139">
        <v>-196142.86258756762</v>
      </c>
      <c r="T32" s="139">
        <v>-196482.54761924327</v>
      </c>
      <c r="U32" s="139">
        <v>-196482.54761924327</v>
      </c>
      <c r="V32" s="139">
        <v>-196482.54761924327</v>
      </c>
      <c r="W32" s="139">
        <v>-196482.54761924327</v>
      </c>
      <c r="X32" s="139">
        <v>-196482.54761924327</v>
      </c>
      <c r="Y32" s="139">
        <v>-196482.54761924327</v>
      </c>
      <c r="Z32" s="139">
        <v>-196482.54761924327</v>
      </c>
      <c r="AA32" s="139">
        <v>-196482.54761924327</v>
      </c>
      <c r="AB32" s="139">
        <v>-196482.54761924327</v>
      </c>
      <c r="AC32" s="139">
        <v>-196482.54761924327</v>
      </c>
      <c r="AD32" s="139">
        <v>-196482.54761924327</v>
      </c>
      <c r="AE32" s="139">
        <v>-196482.54761924327</v>
      </c>
      <c r="AF32" s="139">
        <v>-196482.54761924327</v>
      </c>
      <c r="AG32" s="139">
        <v>-196482.54761924327</v>
      </c>
      <c r="AH32" s="139">
        <v>-196482.54761924327</v>
      </c>
      <c r="AI32" s="139">
        <v>-196482.54761924327</v>
      </c>
      <c r="AJ32" s="139">
        <v>-196482.54761924327</v>
      </c>
      <c r="AK32" s="139">
        <v>-196482.54761924327</v>
      </c>
      <c r="AL32" s="139">
        <v>-196482.54761924327</v>
      </c>
      <c r="AM32" s="139">
        <v>-196482.54761924327</v>
      </c>
      <c r="AN32" s="139">
        <v>-196482.54761924327</v>
      </c>
      <c r="AO32" s="139">
        <v>-196482.54761924327</v>
      </c>
      <c r="AP32" s="139">
        <v>-196482.54761924327</v>
      </c>
      <c r="AQ32" s="139">
        <v>-196482.54761924327</v>
      </c>
      <c r="AR32" s="139">
        <v>-196482.54761924327</v>
      </c>
      <c r="AS32" s="139">
        <v>-196482.54761924327</v>
      </c>
      <c r="AT32" s="139">
        <v>-196482.54761924327</v>
      </c>
      <c r="AU32" s="139">
        <v>-196482.54761924327</v>
      </c>
      <c r="AV32" s="139">
        <v>-196482.54761924327</v>
      </c>
      <c r="AW32" s="139">
        <v>-196482.54761924327</v>
      </c>
      <c r="AX32" s="43"/>
      <c r="AY32" s="43"/>
      <c r="AZ32" s="43"/>
      <c r="BA32" s="43"/>
      <c r="BB32" s="43"/>
      <c r="BC32" s="43"/>
      <c r="BD32" s="43"/>
      <c r="BP32" s="22" t="s">
        <v>394</v>
      </c>
    </row>
    <row r="33" spans="1:68" ht="16.5" x14ac:dyDescent="0.3">
      <c r="A33" s="172"/>
      <c r="B33" s="4" t="s">
        <v>331</v>
      </c>
      <c r="D33" s="4" t="s">
        <v>89</v>
      </c>
      <c r="E33" s="140">
        <v>-0.21477104892833046</v>
      </c>
      <c r="F33" s="140">
        <v>-0.23841855559994604</v>
      </c>
      <c r="G33" s="140">
        <v>-0.26376378993656369</v>
      </c>
      <c r="H33" s="140">
        <v>-0.29048241767714938</v>
      </c>
      <c r="I33" s="140">
        <v>-0.32422461398704278</v>
      </c>
      <c r="J33" s="140">
        <v>-0.36051068996085844</v>
      </c>
      <c r="K33" s="140">
        <v>-0.39638801109461458</v>
      </c>
      <c r="L33" s="140">
        <v>-0.4314868311148603</v>
      </c>
      <c r="M33" s="140">
        <v>-0.47893461226211353</v>
      </c>
      <c r="N33" s="140">
        <v>-0.53033184909029552</v>
      </c>
      <c r="O33" s="140">
        <v>-0.58583755379268443</v>
      </c>
      <c r="P33" s="140">
        <v>-0.64561075222297204</v>
      </c>
      <c r="Q33" s="140">
        <v>-0.70981042468619249</v>
      </c>
      <c r="R33" s="140">
        <v>-0.74587731117289791</v>
      </c>
      <c r="S33" s="140">
        <v>-0.76397990727763521</v>
      </c>
      <c r="T33" s="140">
        <v>-0.7653851976892968</v>
      </c>
      <c r="U33" s="140">
        <v>-0.7653851976892968</v>
      </c>
      <c r="V33" s="140">
        <v>-0.7653851976892968</v>
      </c>
      <c r="W33" s="140">
        <v>-0.7653851976892968</v>
      </c>
      <c r="X33" s="140">
        <v>-0.7653851976892968</v>
      </c>
      <c r="Y33" s="140">
        <v>-0.7653851976892968</v>
      </c>
      <c r="Z33" s="140">
        <v>-0.7653851976892968</v>
      </c>
      <c r="AA33" s="140">
        <v>-0.7653851976892968</v>
      </c>
      <c r="AB33" s="140">
        <v>-0.7653851976892968</v>
      </c>
      <c r="AC33" s="140">
        <v>-0.7653851976892968</v>
      </c>
      <c r="AD33" s="140">
        <v>-0.7653851976892968</v>
      </c>
      <c r="AE33" s="140">
        <v>-0.7653851976892968</v>
      </c>
      <c r="AF33" s="140">
        <v>-0.7653851976892968</v>
      </c>
      <c r="AG33" s="140">
        <v>-0.7653851976892968</v>
      </c>
      <c r="AH33" s="140">
        <v>-0.7653851976892968</v>
      </c>
      <c r="AI33" s="140">
        <v>-0.7653851976892968</v>
      </c>
      <c r="AJ33" s="140">
        <v>-0.7653851976892968</v>
      </c>
      <c r="AK33" s="140">
        <v>-0.7653851976892968</v>
      </c>
      <c r="AL33" s="140">
        <v>-0.7653851976892968</v>
      </c>
      <c r="AM33" s="140">
        <v>-0.7653851976892968</v>
      </c>
      <c r="AN33" s="140">
        <v>-0.7653851976892968</v>
      </c>
      <c r="AO33" s="140">
        <v>-0.7653851976892968</v>
      </c>
      <c r="AP33" s="140">
        <v>-0.7653851976892968</v>
      </c>
      <c r="AQ33" s="140">
        <v>-0.7653851976892968</v>
      </c>
      <c r="AR33" s="140">
        <v>-0.7653851976892968</v>
      </c>
      <c r="AS33" s="140">
        <v>-0.7653851976892968</v>
      </c>
      <c r="AT33" s="140">
        <v>-0.7653851976892968</v>
      </c>
      <c r="AU33" s="140">
        <v>-0.7653851976892968</v>
      </c>
      <c r="AV33" s="140">
        <v>-0.7653851976892968</v>
      </c>
      <c r="AW33" s="140">
        <v>-0.7653851976892968</v>
      </c>
      <c r="AX33" s="37"/>
      <c r="AY33" s="37"/>
      <c r="AZ33" s="37"/>
      <c r="BA33" s="37"/>
      <c r="BB33" s="37"/>
      <c r="BC33" s="37"/>
      <c r="BD33" s="37"/>
      <c r="BP33" s="22" t="s">
        <v>395</v>
      </c>
    </row>
    <row r="34" spans="1:68" ht="16.5" x14ac:dyDescent="0.3">
      <c r="A34" s="172"/>
      <c r="B34" s="4" t="s">
        <v>332</v>
      </c>
      <c r="D34" s="4" t="s">
        <v>42</v>
      </c>
      <c r="E34" s="140">
        <v>-3.3721154120973001E-5</v>
      </c>
      <c r="F34" s="140">
        <v>-3.7460719184032271E-5</v>
      </c>
      <c r="G34" s="140">
        <v>-4.1470766244047027E-5</v>
      </c>
      <c r="H34" s="140">
        <v>-4.5653369088589042E-5</v>
      </c>
      <c r="I34" s="140">
        <v>-5.099578778349631E-5</v>
      </c>
      <c r="J34" s="140">
        <v>-5.6744056159051351E-5</v>
      </c>
      <c r="K34" s="140">
        <v>-6.2609269022198747E-5</v>
      </c>
      <c r="L34" s="140">
        <v>-6.8514140280265975E-5</v>
      </c>
      <c r="M34" s="140">
        <v>-7.6627684405645814E-5</v>
      </c>
      <c r="N34" s="140">
        <v>-8.5424315961399298E-5</v>
      </c>
      <c r="O34" s="140">
        <v>-9.4931840207662386E-5</v>
      </c>
      <c r="P34" s="140">
        <v>-1.0517807294992654E-4</v>
      </c>
      <c r="Q34" s="140">
        <v>-1.1619081442590809E-4</v>
      </c>
      <c r="R34" s="140">
        <v>-1.2401630872865471E-4</v>
      </c>
      <c r="S34" s="140">
        <v>-1.2770241462749528E-4</v>
      </c>
      <c r="T34" s="140">
        <v>-1.2784441482770168E-4</v>
      </c>
      <c r="U34" s="140">
        <v>-1.2784441482770168E-4</v>
      </c>
      <c r="V34" s="140">
        <v>-1.2784441482770168E-4</v>
      </c>
      <c r="W34" s="140">
        <v>-1.2784441482770168E-4</v>
      </c>
      <c r="X34" s="140">
        <v>-1.2784441482770168E-4</v>
      </c>
      <c r="Y34" s="140">
        <v>-1.2784441482770168E-4</v>
      </c>
      <c r="Z34" s="140">
        <v>-1.2784441482770168E-4</v>
      </c>
      <c r="AA34" s="140">
        <v>-1.2784441482770168E-4</v>
      </c>
      <c r="AB34" s="140">
        <v>-1.2784441482770168E-4</v>
      </c>
      <c r="AC34" s="140">
        <v>-1.2784441482770168E-4</v>
      </c>
      <c r="AD34" s="140">
        <v>-1.2784441482770168E-4</v>
      </c>
      <c r="AE34" s="140">
        <v>-1.2784441482770168E-4</v>
      </c>
      <c r="AF34" s="140">
        <v>-1.2784441482770168E-4</v>
      </c>
      <c r="AG34" s="140">
        <v>-1.2784441482770168E-4</v>
      </c>
      <c r="AH34" s="140">
        <v>-1.2784441482770168E-4</v>
      </c>
      <c r="AI34" s="140">
        <v>-1.2784441482770168E-4</v>
      </c>
      <c r="AJ34" s="140">
        <v>-1.2784441482770168E-4</v>
      </c>
      <c r="AK34" s="140">
        <v>-1.2784441482770168E-4</v>
      </c>
      <c r="AL34" s="140">
        <v>-1.2784441482770168E-4</v>
      </c>
      <c r="AM34" s="140">
        <v>-1.2784441482770168E-4</v>
      </c>
      <c r="AN34" s="140">
        <v>-1.2784441482770168E-4</v>
      </c>
      <c r="AO34" s="140">
        <v>-1.2784441482770168E-4</v>
      </c>
      <c r="AP34" s="140">
        <v>-1.2784441482770168E-4</v>
      </c>
      <c r="AQ34" s="140">
        <v>-1.2784441482770168E-4</v>
      </c>
      <c r="AR34" s="140">
        <v>-1.2784441482770168E-4</v>
      </c>
      <c r="AS34" s="140">
        <v>-1.2784441482770168E-4</v>
      </c>
      <c r="AT34" s="140">
        <v>-1.2784441482770168E-4</v>
      </c>
      <c r="AU34" s="140">
        <v>-1.2784441482770168E-4</v>
      </c>
      <c r="AV34" s="140">
        <v>-1.2784441482770168E-4</v>
      </c>
      <c r="AW34" s="140">
        <v>-1.2784441482770168E-4</v>
      </c>
      <c r="AX34" s="35"/>
      <c r="AY34" s="35"/>
      <c r="AZ34" s="35"/>
      <c r="BA34" s="35"/>
      <c r="BB34" s="35"/>
      <c r="BC34" s="35"/>
      <c r="BD34" s="35"/>
      <c r="BP34" s="22" t="s">
        <v>396</v>
      </c>
    </row>
    <row r="35" spans="1:68" ht="16.5" x14ac:dyDescent="0.3">
      <c r="A35" s="172"/>
      <c r="B35" s="4" t="s">
        <v>333</v>
      </c>
      <c r="D35" s="4" t="s">
        <v>42</v>
      </c>
      <c r="E35" s="140">
        <v>-3.3750952660745236E-4</v>
      </c>
      <c r="F35" s="140">
        <v>-3.7493885879510193E-4</v>
      </c>
      <c r="G35" s="140">
        <v>-4.1507547805075409E-4</v>
      </c>
      <c r="H35" s="140">
        <v>-4.5693948021097402E-4</v>
      </c>
      <c r="I35" s="140">
        <v>-5.1041126718061596E-4</v>
      </c>
      <c r="J35" s="140">
        <v>-5.6794516043902202E-4</v>
      </c>
      <c r="K35" s="140">
        <v>-6.2663853517038641E-4</v>
      </c>
      <c r="L35" s="140">
        <v>-6.8571926441167409E-4</v>
      </c>
      <c r="M35" s="140">
        <v>-7.668927621122646E-4</v>
      </c>
      <c r="N35" s="140">
        <v>-8.5490033004598806E-4</v>
      </c>
      <c r="O35" s="140">
        <v>-9.5002015028747267E-4</v>
      </c>
      <c r="P35" s="140">
        <v>-1.052530510027207E-3</v>
      </c>
      <c r="Q35" s="140">
        <v>-1.1627095410831536E-3</v>
      </c>
      <c r="R35" s="140">
        <v>-1.2408934901286853E-3</v>
      </c>
      <c r="S35" s="140">
        <v>-1.2776566601216703E-3</v>
      </c>
      <c r="T35" s="140">
        <v>-1.2790652362694264E-3</v>
      </c>
      <c r="U35" s="140">
        <v>-1.2790652362694264E-3</v>
      </c>
      <c r="V35" s="140">
        <v>-1.2790652362694264E-3</v>
      </c>
      <c r="W35" s="140">
        <v>-1.2790652362694264E-3</v>
      </c>
      <c r="X35" s="140">
        <v>-1.2790652362694264E-3</v>
      </c>
      <c r="Y35" s="140">
        <v>-1.2790652362694264E-3</v>
      </c>
      <c r="Z35" s="140">
        <v>-1.2790652362694264E-3</v>
      </c>
      <c r="AA35" s="140">
        <v>-1.2790652362694264E-3</v>
      </c>
      <c r="AB35" s="140">
        <v>-1.2790652362694264E-3</v>
      </c>
      <c r="AC35" s="140">
        <v>-1.2790652362694264E-3</v>
      </c>
      <c r="AD35" s="140">
        <v>-1.2790652362694264E-3</v>
      </c>
      <c r="AE35" s="140">
        <v>-1.2790652362694264E-3</v>
      </c>
      <c r="AF35" s="140">
        <v>-1.2790652362694264E-3</v>
      </c>
      <c r="AG35" s="140">
        <v>-1.2790652362694264E-3</v>
      </c>
      <c r="AH35" s="140">
        <v>-1.2790652362694264E-3</v>
      </c>
      <c r="AI35" s="140">
        <v>-1.2790652362694264E-3</v>
      </c>
      <c r="AJ35" s="140">
        <v>-1.2790652362694264E-3</v>
      </c>
      <c r="AK35" s="140">
        <v>-1.2790652362694264E-3</v>
      </c>
      <c r="AL35" s="140">
        <v>-1.2790652362694264E-3</v>
      </c>
      <c r="AM35" s="140">
        <v>-1.2790652362694264E-3</v>
      </c>
      <c r="AN35" s="140">
        <v>-1.2790652362694264E-3</v>
      </c>
      <c r="AO35" s="140">
        <v>-1.2790652362694264E-3</v>
      </c>
      <c r="AP35" s="140">
        <v>-1.2790652362694264E-3</v>
      </c>
      <c r="AQ35" s="140">
        <v>-1.2790652362694264E-3</v>
      </c>
      <c r="AR35" s="140">
        <v>-1.2790652362694264E-3</v>
      </c>
      <c r="AS35" s="140">
        <v>-1.2790652362694264E-3</v>
      </c>
      <c r="AT35" s="140">
        <v>-1.2790652362694264E-3</v>
      </c>
      <c r="AU35" s="140">
        <v>-1.2790652362694264E-3</v>
      </c>
      <c r="AV35" s="140">
        <v>-1.2790652362694264E-3</v>
      </c>
      <c r="AW35" s="140">
        <v>-1.2790652362694264E-3</v>
      </c>
      <c r="AX35" s="35"/>
      <c r="AY35" s="35"/>
      <c r="AZ35" s="35"/>
      <c r="BA35" s="35"/>
      <c r="BB35" s="35"/>
      <c r="BC35" s="35"/>
      <c r="BD35" s="35"/>
      <c r="BP35" s="22" t="s">
        <v>397</v>
      </c>
    </row>
    <row r="36" spans="1:68" x14ac:dyDescent="0.3">
      <c r="A36" s="172"/>
      <c r="B36" s="4" t="s">
        <v>215</v>
      </c>
      <c r="D36" s="4" t="s">
        <v>90</v>
      </c>
      <c r="E36" s="140">
        <v>-8.0549672071428553</v>
      </c>
      <c r="F36" s="140">
        <v>-8.9418624165714284</v>
      </c>
      <c r="G36" s="140">
        <v>-9.8924304137142869</v>
      </c>
      <c r="H36" s="140">
        <v>-10.894506931142857</v>
      </c>
      <c r="I36" s="140">
        <v>-12.160000648857142</v>
      </c>
      <c r="J36" s="140">
        <v>-13.52090177514286</v>
      </c>
      <c r="K36" s="140">
        <v>-14.866463879428572</v>
      </c>
      <c r="L36" s="140">
        <v>-16.182817213714284</v>
      </c>
      <c r="M36" s="140">
        <v>-17.962304784285717</v>
      </c>
      <c r="N36" s="140">
        <v>-19.88991259114286</v>
      </c>
      <c r="O36" s="140">
        <v>-21.971604195999998</v>
      </c>
      <c r="P36" s="140">
        <v>-24.21334367257143</v>
      </c>
      <c r="Q36" s="140">
        <v>-26.621093386571424</v>
      </c>
      <c r="R36" s="140">
        <v>-27.973633933142857</v>
      </c>
      <c r="S36" s="140">
        <v>-28.652442903999997</v>
      </c>
      <c r="T36" s="140">
        <v>-28.705157799999999</v>
      </c>
      <c r="U36" s="140">
        <v>-28.705157799999999</v>
      </c>
      <c r="V36" s="140">
        <v>-28.705157799999999</v>
      </c>
      <c r="W36" s="140">
        <v>-28.705157799999999</v>
      </c>
      <c r="X36" s="140">
        <v>-28.705157799999999</v>
      </c>
      <c r="Y36" s="140">
        <v>-28.705157799999999</v>
      </c>
      <c r="Z36" s="140">
        <v>-28.705157799999999</v>
      </c>
      <c r="AA36" s="140">
        <v>-28.705157799999999</v>
      </c>
      <c r="AB36" s="140">
        <v>-28.705157799999999</v>
      </c>
      <c r="AC36" s="140">
        <v>-28.705157799999999</v>
      </c>
      <c r="AD36" s="140">
        <v>-28.705157799999999</v>
      </c>
      <c r="AE36" s="140">
        <v>-28.705157799999999</v>
      </c>
      <c r="AF36" s="140">
        <v>-28.705157799999999</v>
      </c>
      <c r="AG36" s="140">
        <v>-28.705157799999999</v>
      </c>
      <c r="AH36" s="140">
        <v>-28.705157799999999</v>
      </c>
      <c r="AI36" s="140">
        <v>-28.705157799999999</v>
      </c>
      <c r="AJ36" s="140">
        <v>-28.705157799999999</v>
      </c>
      <c r="AK36" s="140">
        <v>-28.705157799999999</v>
      </c>
      <c r="AL36" s="140">
        <v>-28.705157799999999</v>
      </c>
      <c r="AM36" s="140">
        <v>-28.705157799999999</v>
      </c>
      <c r="AN36" s="140">
        <v>-28.705157799999999</v>
      </c>
      <c r="AO36" s="140">
        <v>-28.705157799999999</v>
      </c>
      <c r="AP36" s="140">
        <v>-28.705157799999999</v>
      </c>
      <c r="AQ36" s="140">
        <v>-28.705157799999999</v>
      </c>
      <c r="AR36" s="140">
        <v>-28.705157799999999</v>
      </c>
      <c r="AS36" s="140">
        <v>-28.705157799999999</v>
      </c>
      <c r="AT36" s="140">
        <v>-28.705157799999999</v>
      </c>
      <c r="AU36" s="140">
        <v>-28.705157799999999</v>
      </c>
      <c r="AV36" s="140">
        <v>-28.705157799999999</v>
      </c>
      <c r="AW36" s="140">
        <v>-28.705157799999999</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- 33kV Switch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1.3602287339179517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2.4759702884085764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3.4064238371491307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4.6943615289527107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-4.2500000000000003E-2</v>
      </c>
      <c r="F13" s="62">
        <v>-8.3900000000000002E-2</v>
      </c>
      <c r="G13" s="62">
        <v>-4.1399999999999999E-2</v>
      </c>
      <c r="H13" s="62">
        <v>-8.2699999999999996E-2</v>
      </c>
      <c r="I13" s="62">
        <v>-8.1600000000000006E-2</v>
      </c>
      <c r="J13" s="62">
        <v>-8.0600000000000005E-2</v>
      </c>
      <c r="K13" s="62">
        <v>-4.02E-2</v>
      </c>
      <c r="L13" s="62">
        <v>-3.9199999999999999E-2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-4.2500000000000003E-2</v>
      </c>
      <c r="F18" s="59">
        <f t="shared" ref="F18:AW18" si="0">SUM(F13:F17)</f>
        <v>-8.3900000000000002E-2</v>
      </c>
      <c r="G18" s="59">
        <f t="shared" si="0"/>
        <v>-4.1399999999999999E-2</v>
      </c>
      <c r="H18" s="59">
        <f t="shared" si="0"/>
        <v>-8.2699999999999996E-2</v>
      </c>
      <c r="I18" s="59">
        <f t="shared" si="0"/>
        <v>-8.1600000000000006E-2</v>
      </c>
      <c r="J18" s="59">
        <f t="shared" si="0"/>
        <v>-8.0600000000000005E-2</v>
      </c>
      <c r="K18" s="59">
        <f t="shared" si="0"/>
        <v>-4.02E-2</v>
      </c>
      <c r="L18" s="59">
        <f t="shared" si="0"/>
        <v>-3.9199999999999999E-2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1.8396984281089292E-3</v>
      </c>
      <c r="G19" s="62">
        <v>3.8170711170045103E-3</v>
      </c>
      <c r="H19" s="62">
        <v>5.2835617893674507E-3</v>
      </c>
      <c r="I19" s="62">
        <v>8.3180269381133379E-3</v>
      </c>
      <c r="J19" s="62">
        <v>1.1761242301270613E-2</v>
      </c>
      <c r="K19" s="62">
        <v>1.5584787285193136E-2</v>
      </c>
      <c r="L19" s="62">
        <v>1.8504960129393178E-2</v>
      </c>
      <c r="M19" s="62">
        <v>2.2401826134254069E-2</v>
      </c>
      <c r="N19" s="62">
        <v>2.5192717130979099E-2</v>
      </c>
      <c r="O19" s="62">
        <v>2.8206699672246798E-2</v>
      </c>
      <c r="P19" s="62">
        <v>3.145240893198617E-2</v>
      </c>
      <c r="Q19" s="62">
        <v>3.4938477610668067E-2</v>
      </c>
      <c r="R19" s="62">
        <v>3.689702384816821E-2</v>
      </c>
      <c r="S19" s="62">
        <v>3.7880135926808119E-2</v>
      </c>
      <c r="T19" s="62">
        <v>3.7956448895581606E-2</v>
      </c>
      <c r="U19" s="62">
        <v>3.7956448895581606E-2</v>
      </c>
      <c r="V19" s="62">
        <v>3.7956448895581606E-2</v>
      </c>
      <c r="W19" s="62">
        <v>3.7956448895581606E-2</v>
      </c>
      <c r="X19" s="62">
        <v>3.7956448895581606E-2</v>
      </c>
      <c r="Y19" s="62">
        <v>3.7956448895581606E-2</v>
      </c>
      <c r="Z19" s="62">
        <v>3.7956448895581606E-2</v>
      </c>
      <c r="AA19" s="62">
        <v>3.7956448895581606E-2</v>
      </c>
      <c r="AB19" s="62">
        <v>3.7956448895581606E-2</v>
      </c>
      <c r="AC19" s="62">
        <v>3.7956448895581606E-2</v>
      </c>
      <c r="AD19" s="62">
        <v>3.7956448895581606E-2</v>
      </c>
      <c r="AE19" s="62">
        <v>3.7956448895581606E-2</v>
      </c>
      <c r="AF19" s="62">
        <v>3.7956448895581606E-2</v>
      </c>
      <c r="AG19" s="62">
        <v>3.7956448895581606E-2</v>
      </c>
      <c r="AH19" s="62">
        <v>3.7956448895581606E-2</v>
      </c>
      <c r="AI19" s="62">
        <v>3.7956448895581606E-2</v>
      </c>
      <c r="AJ19" s="62">
        <v>3.7956448895581606E-2</v>
      </c>
      <c r="AK19" s="62">
        <v>3.7956448895581606E-2</v>
      </c>
      <c r="AL19" s="62">
        <v>3.7956448895581606E-2</v>
      </c>
      <c r="AM19" s="62">
        <v>3.7956448895581606E-2</v>
      </c>
      <c r="AN19" s="62">
        <v>3.7956448895581606E-2</v>
      </c>
      <c r="AO19" s="62">
        <v>3.7956448895581606E-2</v>
      </c>
      <c r="AP19" s="62">
        <v>3.7956448895581606E-2</v>
      </c>
      <c r="AQ19" s="62">
        <v>3.7956448895581606E-2</v>
      </c>
      <c r="AR19" s="62">
        <v>3.7956448895581606E-2</v>
      </c>
      <c r="AS19" s="62">
        <v>3.7956448895581606E-2</v>
      </c>
      <c r="AT19" s="62">
        <v>3.7956448895581606E-2</v>
      </c>
      <c r="AU19" s="62">
        <v>3.7956448895581606E-2</v>
      </c>
      <c r="AV19" s="62">
        <v>3.7956448895581606E-2</v>
      </c>
      <c r="AW19" s="62">
        <v>3.7956448895581606E-2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1.8396984281089292E-3</v>
      </c>
      <c r="G25" s="67">
        <f t="shared" si="1"/>
        <v>3.8170711170045103E-3</v>
      </c>
      <c r="H25" s="67">
        <f t="shared" si="1"/>
        <v>5.2835617893674507E-3</v>
      </c>
      <c r="I25" s="67">
        <f t="shared" si="1"/>
        <v>8.3180269381133379E-3</v>
      </c>
      <c r="J25" s="67">
        <f t="shared" si="1"/>
        <v>1.1761242301270613E-2</v>
      </c>
      <c r="K25" s="67">
        <f t="shared" si="1"/>
        <v>1.5584787285193136E-2</v>
      </c>
      <c r="L25" s="67">
        <f t="shared" si="1"/>
        <v>1.8504960129393178E-2</v>
      </c>
      <c r="M25" s="67">
        <f t="shared" si="1"/>
        <v>2.2401826134254069E-2</v>
      </c>
      <c r="N25" s="67">
        <f t="shared" si="1"/>
        <v>2.5192717130979099E-2</v>
      </c>
      <c r="O25" s="67">
        <f t="shared" si="1"/>
        <v>2.8206699672246798E-2</v>
      </c>
      <c r="P25" s="67">
        <f t="shared" si="1"/>
        <v>3.145240893198617E-2</v>
      </c>
      <c r="Q25" s="67">
        <f t="shared" si="1"/>
        <v>3.4938477610668067E-2</v>
      </c>
      <c r="R25" s="67">
        <f t="shared" si="1"/>
        <v>3.689702384816821E-2</v>
      </c>
      <c r="S25" s="67">
        <f t="shared" si="1"/>
        <v>3.7880135926808119E-2</v>
      </c>
      <c r="T25" s="67">
        <f t="shared" si="1"/>
        <v>3.7956448895581606E-2</v>
      </c>
      <c r="U25" s="67">
        <f t="shared" si="1"/>
        <v>3.7956448895581606E-2</v>
      </c>
      <c r="V25" s="67">
        <f t="shared" si="1"/>
        <v>3.7956448895581606E-2</v>
      </c>
      <c r="W25" s="67">
        <f t="shared" si="1"/>
        <v>3.7956448895581606E-2</v>
      </c>
      <c r="X25" s="67">
        <f t="shared" si="1"/>
        <v>3.7956448895581606E-2</v>
      </c>
      <c r="Y25" s="67">
        <f t="shared" si="1"/>
        <v>3.7956448895581606E-2</v>
      </c>
      <c r="Z25" s="67">
        <f t="shared" si="1"/>
        <v>3.7956448895581606E-2</v>
      </c>
      <c r="AA25" s="67">
        <f t="shared" si="1"/>
        <v>3.7956448895581606E-2</v>
      </c>
      <c r="AB25" s="67">
        <f t="shared" si="1"/>
        <v>3.7956448895581606E-2</v>
      </c>
      <c r="AC25" s="67">
        <f t="shared" si="1"/>
        <v>3.7956448895581606E-2</v>
      </c>
      <c r="AD25" s="67">
        <f t="shared" si="1"/>
        <v>3.7956448895581606E-2</v>
      </c>
      <c r="AE25" s="67">
        <f t="shared" si="1"/>
        <v>3.7956448895581606E-2</v>
      </c>
      <c r="AF25" s="67">
        <f t="shared" si="1"/>
        <v>3.7956448895581606E-2</v>
      </c>
      <c r="AG25" s="67">
        <f t="shared" si="1"/>
        <v>3.7956448895581606E-2</v>
      </c>
      <c r="AH25" s="67">
        <f t="shared" si="1"/>
        <v>3.7956448895581606E-2</v>
      </c>
      <c r="AI25" s="67">
        <f t="shared" si="1"/>
        <v>3.7956448895581606E-2</v>
      </c>
      <c r="AJ25" s="67">
        <f t="shared" si="1"/>
        <v>3.7956448895581606E-2</v>
      </c>
      <c r="AK25" s="67">
        <f t="shared" si="1"/>
        <v>3.7956448895581606E-2</v>
      </c>
      <c r="AL25" s="67">
        <f t="shared" si="1"/>
        <v>3.7956448895581606E-2</v>
      </c>
      <c r="AM25" s="67">
        <f t="shared" si="1"/>
        <v>3.7956448895581606E-2</v>
      </c>
      <c r="AN25" s="67">
        <f t="shared" si="1"/>
        <v>3.7956448895581606E-2</v>
      </c>
      <c r="AO25" s="67">
        <f t="shared" si="1"/>
        <v>3.7956448895581606E-2</v>
      </c>
      <c r="AP25" s="67">
        <f t="shared" si="1"/>
        <v>3.7956448895581606E-2</v>
      </c>
      <c r="AQ25" s="67">
        <f t="shared" si="1"/>
        <v>3.7956448895581606E-2</v>
      </c>
      <c r="AR25" s="67">
        <f t="shared" si="1"/>
        <v>3.7956448895581606E-2</v>
      </c>
      <c r="AS25" s="67">
        <f t="shared" si="1"/>
        <v>3.7956448895581606E-2</v>
      </c>
      <c r="AT25" s="67">
        <f t="shared" si="1"/>
        <v>3.7956448895581606E-2</v>
      </c>
      <c r="AU25" s="67">
        <f t="shared" si="1"/>
        <v>3.7956448895581606E-2</v>
      </c>
      <c r="AV25" s="67">
        <f t="shared" si="1"/>
        <v>3.7956448895581606E-2</v>
      </c>
      <c r="AW25" s="67">
        <f t="shared" si="1"/>
        <v>3.7956448895581606E-2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-4.2500000000000003E-2</v>
      </c>
      <c r="F26" s="59">
        <f t="shared" ref="F26:BD26" si="2">F18+F25</f>
        <v>-8.2060301571891078E-2</v>
      </c>
      <c r="G26" s="59">
        <f t="shared" si="2"/>
        <v>-3.7582928882995491E-2</v>
      </c>
      <c r="H26" s="59">
        <f t="shared" si="2"/>
        <v>-7.7416438210632543E-2</v>
      </c>
      <c r="I26" s="59">
        <f t="shared" si="2"/>
        <v>-7.3281973061886663E-2</v>
      </c>
      <c r="J26" s="59">
        <f t="shared" si="2"/>
        <v>-6.8838757698729394E-2</v>
      </c>
      <c r="K26" s="59">
        <f t="shared" si="2"/>
        <v>-2.4615212714806864E-2</v>
      </c>
      <c r="L26" s="59">
        <f t="shared" si="2"/>
        <v>-2.0695039870606821E-2</v>
      </c>
      <c r="M26" s="59">
        <f t="shared" si="2"/>
        <v>2.2401826134254069E-2</v>
      </c>
      <c r="N26" s="59">
        <f t="shared" si="2"/>
        <v>2.5192717130979099E-2</v>
      </c>
      <c r="O26" s="59">
        <f t="shared" si="2"/>
        <v>2.8206699672246798E-2</v>
      </c>
      <c r="P26" s="59">
        <f t="shared" si="2"/>
        <v>3.145240893198617E-2</v>
      </c>
      <c r="Q26" s="59">
        <f t="shared" si="2"/>
        <v>3.4938477610668067E-2</v>
      </c>
      <c r="R26" s="59">
        <f t="shared" si="2"/>
        <v>3.689702384816821E-2</v>
      </c>
      <c r="S26" s="59">
        <f t="shared" si="2"/>
        <v>3.7880135926808119E-2</v>
      </c>
      <c r="T26" s="59">
        <f t="shared" si="2"/>
        <v>3.7956448895581606E-2</v>
      </c>
      <c r="U26" s="59">
        <f t="shared" si="2"/>
        <v>3.7956448895581606E-2</v>
      </c>
      <c r="V26" s="59">
        <f t="shared" si="2"/>
        <v>3.7956448895581606E-2</v>
      </c>
      <c r="W26" s="59">
        <f t="shared" si="2"/>
        <v>3.7956448895581606E-2</v>
      </c>
      <c r="X26" s="59">
        <f t="shared" si="2"/>
        <v>3.7956448895581606E-2</v>
      </c>
      <c r="Y26" s="59">
        <f t="shared" si="2"/>
        <v>3.7956448895581606E-2</v>
      </c>
      <c r="Z26" s="59">
        <f t="shared" si="2"/>
        <v>3.7956448895581606E-2</v>
      </c>
      <c r="AA26" s="59">
        <f t="shared" si="2"/>
        <v>3.7956448895581606E-2</v>
      </c>
      <c r="AB26" s="59">
        <f t="shared" si="2"/>
        <v>3.7956448895581606E-2</v>
      </c>
      <c r="AC26" s="59">
        <f t="shared" si="2"/>
        <v>3.7956448895581606E-2</v>
      </c>
      <c r="AD26" s="59">
        <f t="shared" si="2"/>
        <v>3.7956448895581606E-2</v>
      </c>
      <c r="AE26" s="59">
        <f t="shared" si="2"/>
        <v>3.7956448895581606E-2</v>
      </c>
      <c r="AF26" s="59">
        <f t="shared" si="2"/>
        <v>3.7956448895581606E-2</v>
      </c>
      <c r="AG26" s="59">
        <f t="shared" si="2"/>
        <v>3.7956448895581606E-2</v>
      </c>
      <c r="AH26" s="59">
        <f t="shared" si="2"/>
        <v>3.7956448895581606E-2</v>
      </c>
      <c r="AI26" s="59">
        <f t="shared" si="2"/>
        <v>3.7956448895581606E-2</v>
      </c>
      <c r="AJ26" s="59">
        <f t="shared" si="2"/>
        <v>3.7956448895581606E-2</v>
      </c>
      <c r="AK26" s="59">
        <f t="shared" si="2"/>
        <v>3.7956448895581606E-2</v>
      </c>
      <c r="AL26" s="59">
        <f t="shared" si="2"/>
        <v>3.7956448895581606E-2</v>
      </c>
      <c r="AM26" s="59">
        <f t="shared" si="2"/>
        <v>3.7956448895581606E-2</v>
      </c>
      <c r="AN26" s="59">
        <f t="shared" si="2"/>
        <v>3.7956448895581606E-2</v>
      </c>
      <c r="AO26" s="59">
        <f t="shared" si="2"/>
        <v>3.7956448895581606E-2</v>
      </c>
      <c r="AP26" s="59">
        <f t="shared" si="2"/>
        <v>3.7956448895581606E-2</v>
      </c>
      <c r="AQ26" s="59">
        <f t="shared" si="2"/>
        <v>3.7956448895581606E-2</v>
      </c>
      <c r="AR26" s="59">
        <f t="shared" si="2"/>
        <v>3.7956448895581606E-2</v>
      </c>
      <c r="AS26" s="59">
        <f t="shared" si="2"/>
        <v>3.7956448895581606E-2</v>
      </c>
      <c r="AT26" s="59">
        <f t="shared" si="2"/>
        <v>3.7956448895581606E-2</v>
      </c>
      <c r="AU26" s="59">
        <f t="shared" si="2"/>
        <v>3.7956448895581606E-2</v>
      </c>
      <c r="AV26" s="59">
        <f t="shared" si="2"/>
        <v>3.7956448895581606E-2</v>
      </c>
      <c r="AW26" s="59">
        <f t="shared" si="2"/>
        <v>3.7956448895581606E-2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-3.4000000000000002E-2</v>
      </c>
      <c r="F28" s="34">
        <f t="shared" ref="F28:AW28" si="4">F26*F27</f>
        <v>-6.5648241257512868E-2</v>
      </c>
      <c r="G28" s="34">
        <f t="shared" si="4"/>
        <v>-3.0066343106396394E-2</v>
      </c>
      <c r="H28" s="34">
        <f t="shared" si="4"/>
        <v>-6.193315056850604E-2</v>
      </c>
      <c r="I28" s="34">
        <f t="shared" si="4"/>
        <v>-5.862557844950933E-2</v>
      </c>
      <c r="J28" s="34">
        <f t="shared" si="4"/>
        <v>-5.507100615898352E-2</v>
      </c>
      <c r="K28" s="34">
        <f t="shared" si="4"/>
        <v>-1.9692170171845491E-2</v>
      </c>
      <c r="L28" s="34">
        <f t="shared" si="4"/>
        <v>-1.6556031896485458E-2</v>
      </c>
      <c r="M28" s="34">
        <f t="shared" si="4"/>
        <v>1.7921460907403257E-2</v>
      </c>
      <c r="N28" s="34">
        <f t="shared" si="4"/>
        <v>2.0154173704783281E-2</v>
      </c>
      <c r="O28" s="34">
        <f t="shared" si="4"/>
        <v>2.2565359737797441E-2</v>
      </c>
      <c r="P28" s="34">
        <f t="shared" si="4"/>
        <v>2.5161927145588937E-2</v>
      </c>
      <c r="Q28" s="34">
        <f t="shared" si="4"/>
        <v>2.7950782088534454E-2</v>
      </c>
      <c r="R28" s="34">
        <f t="shared" si="4"/>
        <v>2.951761907853457E-2</v>
      </c>
      <c r="S28" s="34">
        <f t="shared" si="4"/>
        <v>3.0304108741446498E-2</v>
      </c>
      <c r="T28" s="34">
        <f t="shared" si="4"/>
        <v>3.0365159116465285E-2</v>
      </c>
      <c r="U28" s="34">
        <f t="shared" si="4"/>
        <v>3.0365159116465285E-2</v>
      </c>
      <c r="V28" s="34">
        <f t="shared" si="4"/>
        <v>3.0365159116465285E-2</v>
      </c>
      <c r="W28" s="34">
        <f t="shared" si="4"/>
        <v>3.0365159116465285E-2</v>
      </c>
      <c r="X28" s="34">
        <f t="shared" si="4"/>
        <v>3.0365159116465285E-2</v>
      </c>
      <c r="Y28" s="34">
        <f t="shared" si="4"/>
        <v>3.0365159116465285E-2</v>
      </c>
      <c r="Z28" s="34">
        <f t="shared" si="4"/>
        <v>3.0365159116465285E-2</v>
      </c>
      <c r="AA28" s="34">
        <f t="shared" si="4"/>
        <v>3.0365159116465285E-2</v>
      </c>
      <c r="AB28" s="34">
        <f t="shared" si="4"/>
        <v>3.0365159116465285E-2</v>
      </c>
      <c r="AC28" s="34">
        <f t="shared" si="4"/>
        <v>3.0365159116465285E-2</v>
      </c>
      <c r="AD28" s="34">
        <f t="shared" si="4"/>
        <v>3.0365159116465285E-2</v>
      </c>
      <c r="AE28" s="34">
        <f t="shared" si="4"/>
        <v>3.0365159116465285E-2</v>
      </c>
      <c r="AF28" s="34">
        <f t="shared" si="4"/>
        <v>3.0365159116465285E-2</v>
      </c>
      <c r="AG28" s="34">
        <f t="shared" si="4"/>
        <v>3.0365159116465285E-2</v>
      </c>
      <c r="AH28" s="34">
        <f t="shared" si="4"/>
        <v>3.0365159116465285E-2</v>
      </c>
      <c r="AI28" s="34">
        <f t="shared" si="4"/>
        <v>3.0365159116465285E-2</v>
      </c>
      <c r="AJ28" s="34">
        <f t="shared" si="4"/>
        <v>3.0365159116465285E-2</v>
      </c>
      <c r="AK28" s="34">
        <f t="shared" si="4"/>
        <v>3.0365159116465285E-2</v>
      </c>
      <c r="AL28" s="34">
        <f t="shared" si="4"/>
        <v>3.0365159116465285E-2</v>
      </c>
      <c r="AM28" s="34">
        <f t="shared" si="4"/>
        <v>3.0365159116465285E-2</v>
      </c>
      <c r="AN28" s="34">
        <f t="shared" si="4"/>
        <v>3.0365159116465285E-2</v>
      </c>
      <c r="AO28" s="34">
        <f t="shared" si="4"/>
        <v>3.0365159116465285E-2</v>
      </c>
      <c r="AP28" s="34">
        <f t="shared" si="4"/>
        <v>3.0365159116465285E-2</v>
      </c>
      <c r="AQ28" s="34">
        <f t="shared" si="4"/>
        <v>3.0365159116465285E-2</v>
      </c>
      <c r="AR28" s="34">
        <f t="shared" si="4"/>
        <v>3.0365159116465285E-2</v>
      </c>
      <c r="AS28" s="34">
        <f t="shared" si="4"/>
        <v>3.0365159116465285E-2</v>
      </c>
      <c r="AT28" s="34">
        <f t="shared" si="4"/>
        <v>3.0365159116465285E-2</v>
      </c>
      <c r="AU28" s="34">
        <f t="shared" si="4"/>
        <v>3.0365159116465285E-2</v>
      </c>
      <c r="AV28" s="34">
        <f t="shared" si="4"/>
        <v>3.0365159116465285E-2</v>
      </c>
      <c r="AW28" s="34">
        <f t="shared" si="4"/>
        <v>3.0365159116465285E-2</v>
      </c>
      <c r="AX28" s="34"/>
      <c r="AY28" s="34"/>
      <c r="AZ28" s="34"/>
      <c r="BA28" s="34"/>
      <c r="BB28" s="34"/>
      <c r="BC28" s="34"/>
      <c r="BD28" s="34"/>
    </row>
    <row r="29" spans="1:56" x14ac:dyDescent="0.3">
      <c r="A29" s="115"/>
      <c r="B29" s="9" t="s">
        <v>92</v>
      </c>
      <c r="C29" s="11" t="s">
        <v>44</v>
      </c>
      <c r="D29" s="9" t="s">
        <v>40</v>
      </c>
      <c r="E29" s="34">
        <f>E26-E28</f>
        <v>-8.5000000000000006E-3</v>
      </c>
      <c r="F29" s="34">
        <f t="shared" ref="F29:AW29" si="5">F26-F28</f>
        <v>-1.641206031437821E-2</v>
      </c>
      <c r="G29" s="34">
        <f t="shared" si="5"/>
        <v>-7.5165857765990968E-3</v>
      </c>
      <c r="H29" s="34">
        <f t="shared" si="5"/>
        <v>-1.5483287642126503E-2</v>
      </c>
      <c r="I29" s="34">
        <f t="shared" si="5"/>
        <v>-1.4656394612377333E-2</v>
      </c>
      <c r="J29" s="34">
        <f t="shared" si="5"/>
        <v>-1.3767751539745875E-2</v>
      </c>
      <c r="K29" s="34">
        <f t="shared" si="5"/>
        <v>-4.9230425429613728E-3</v>
      </c>
      <c r="L29" s="34">
        <f t="shared" si="5"/>
        <v>-4.1390079741213635E-3</v>
      </c>
      <c r="M29" s="34">
        <f t="shared" si="5"/>
        <v>4.4803652268508125E-3</v>
      </c>
      <c r="N29" s="34">
        <f t="shared" si="5"/>
        <v>5.0385434261958177E-3</v>
      </c>
      <c r="O29" s="34">
        <f t="shared" si="5"/>
        <v>5.6413399344493569E-3</v>
      </c>
      <c r="P29" s="34">
        <f t="shared" si="5"/>
        <v>6.2904817863972326E-3</v>
      </c>
      <c r="Q29" s="34">
        <f t="shared" si="5"/>
        <v>6.9876955221336128E-3</v>
      </c>
      <c r="R29" s="34">
        <f t="shared" si="5"/>
        <v>7.3794047696336407E-3</v>
      </c>
      <c r="S29" s="34">
        <f t="shared" si="5"/>
        <v>7.576027185361621E-3</v>
      </c>
      <c r="T29" s="34">
        <f t="shared" si="5"/>
        <v>7.5912897791163211E-3</v>
      </c>
      <c r="U29" s="34">
        <f t="shared" si="5"/>
        <v>7.5912897791163211E-3</v>
      </c>
      <c r="V29" s="34">
        <f t="shared" si="5"/>
        <v>7.5912897791163211E-3</v>
      </c>
      <c r="W29" s="34">
        <f t="shared" si="5"/>
        <v>7.5912897791163211E-3</v>
      </c>
      <c r="X29" s="34">
        <f t="shared" si="5"/>
        <v>7.5912897791163211E-3</v>
      </c>
      <c r="Y29" s="34">
        <f t="shared" si="5"/>
        <v>7.5912897791163211E-3</v>
      </c>
      <c r="Z29" s="34">
        <f t="shared" si="5"/>
        <v>7.5912897791163211E-3</v>
      </c>
      <c r="AA29" s="34">
        <f t="shared" si="5"/>
        <v>7.5912897791163211E-3</v>
      </c>
      <c r="AB29" s="34">
        <f t="shared" si="5"/>
        <v>7.5912897791163211E-3</v>
      </c>
      <c r="AC29" s="34">
        <f t="shared" si="5"/>
        <v>7.5912897791163211E-3</v>
      </c>
      <c r="AD29" s="34">
        <f t="shared" si="5"/>
        <v>7.5912897791163211E-3</v>
      </c>
      <c r="AE29" s="34">
        <f t="shared" si="5"/>
        <v>7.5912897791163211E-3</v>
      </c>
      <c r="AF29" s="34">
        <f t="shared" si="5"/>
        <v>7.5912897791163211E-3</v>
      </c>
      <c r="AG29" s="34">
        <f t="shared" si="5"/>
        <v>7.5912897791163211E-3</v>
      </c>
      <c r="AH29" s="34">
        <f t="shared" si="5"/>
        <v>7.5912897791163211E-3</v>
      </c>
      <c r="AI29" s="34">
        <f t="shared" si="5"/>
        <v>7.5912897791163211E-3</v>
      </c>
      <c r="AJ29" s="34">
        <f t="shared" si="5"/>
        <v>7.5912897791163211E-3</v>
      </c>
      <c r="AK29" s="34">
        <f t="shared" si="5"/>
        <v>7.5912897791163211E-3</v>
      </c>
      <c r="AL29" s="34">
        <f t="shared" si="5"/>
        <v>7.5912897791163211E-3</v>
      </c>
      <c r="AM29" s="34">
        <f t="shared" si="5"/>
        <v>7.5912897791163211E-3</v>
      </c>
      <c r="AN29" s="34">
        <f t="shared" si="5"/>
        <v>7.5912897791163211E-3</v>
      </c>
      <c r="AO29" s="34">
        <f t="shared" si="5"/>
        <v>7.5912897791163211E-3</v>
      </c>
      <c r="AP29" s="34">
        <f t="shared" si="5"/>
        <v>7.5912897791163211E-3</v>
      </c>
      <c r="AQ29" s="34">
        <f t="shared" si="5"/>
        <v>7.5912897791163211E-3</v>
      </c>
      <c r="AR29" s="34">
        <f t="shared" si="5"/>
        <v>7.5912897791163211E-3</v>
      </c>
      <c r="AS29" s="34">
        <f t="shared" si="5"/>
        <v>7.5912897791163211E-3</v>
      </c>
      <c r="AT29" s="34">
        <f t="shared" si="5"/>
        <v>7.5912897791163211E-3</v>
      </c>
      <c r="AU29" s="34">
        <f t="shared" si="5"/>
        <v>7.5912897791163211E-3</v>
      </c>
      <c r="AV29" s="34">
        <f t="shared" si="5"/>
        <v>7.5912897791163211E-3</v>
      </c>
      <c r="AW29" s="34">
        <f t="shared" si="5"/>
        <v>7.5912897791163211E-3</v>
      </c>
      <c r="AX29" s="34"/>
      <c r="AY29" s="34"/>
      <c r="AZ29" s="34"/>
      <c r="BA29" s="34"/>
      <c r="BB29" s="34"/>
      <c r="BC29" s="34"/>
      <c r="BD29" s="34"/>
    </row>
    <row r="30" spans="1:56" ht="16.5" hidden="1" customHeight="1" outlineLevel="1" x14ac:dyDescent="0.35">
      <c r="A30" s="115"/>
      <c r="B30" s="9" t="s">
        <v>1</v>
      </c>
      <c r="C30" s="11" t="s">
        <v>53</v>
      </c>
      <c r="D30" s="9" t="s">
        <v>40</v>
      </c>
      <c r="F30" s="34">
        <f>$E$28/'Fixed data'!$C$7</f>
        <v>-7.5555555555555565E-4</v>
      </c>
      <c r="G30" s="34">
        <f>$E$28/'Fixed data'!$C$7</f>
        <v>-7.5555555555555565E-4</v>
      </c>
      <c r="H30" s="34">
        <f>$E$28/'Fixed data'!$C$7</f>
        <v>-7.5555555555555565E-4</v>
      </c>
      <c r="I30" s="34">
        <f>$E$28/'Fixed data'!$C$7</f>
        <v>-7.5555555555555565E-4</v>
      </c>
      <c r="J30" s="34">
        <f>$E$28/'Fixed data'!$C$7</f>
        <v>-7.5555555555555565E-4</v>
      </c>
      <c r="K30" s="34">
        <f>$E$28/'Fixed data'!$C$7</f>
        <v>-7.5555555555555565E-4</v>
      </c>
      <c r="L30" s="34">
        <f>$E$28/'Fixed data'!$C$7</f>
        <v>-7.5555555555555565E-4</v>
      </c>
      <c r="M30" s="34">
        <f>$E$28/'Fixed data'!$C$7</f>
        <v>-7.5555555555555565E-4</v>
      </c>
      <c r="N30" s="34">
        <f>$E$28/'Fixed data'!$C$7</f>
        <v>-7.5555555555555565E-4</v>
      </c>
      <c r="O30" s="34">
        <f>$E$28/'Fixed data'!$C$7</f>
        <v>-7.5555555555555565E-4</v>
      </c>
      <c r="P30" s="34">
        <f>$E$28/'Fixed data'!$C$7</f>
        <v>-7.5555555555555565E-4</v>
      </c>
      <c r="Q30" s="34">
        <f>$E$28/'Fixed data'!$C$7</f>
        <v>-7.5555555555555565E-4</v>
      </c>
      <c r="R30" s="34">
        <f>$E$28/'Fixed data'!$C$7</f>
        <v>-7.5555555555555565E-4</v>
      </c>
      <c r="S30" s="34">
        <f>$E$28/'Fixed data'!$C$7</f>
        <v>-7.5555555555555565E-4</v>
      </c>
      <c r="T30" s="34">
        <f>$E$28/'Fixed data'!$C$7</f>
        <v>-7.5555555555555565E-4</v>
      </c>
      <c r="U30" s="34">
        <f>$E$28/'Fixed data'!$C$7</f>
        <v>-7.5555555555555565E-4</v>
      </c>
      <c r="V30" s="34">
        <f>$E$28/'Fixed data'!$C$7</f>
        <v>-7.5555555555555565E-4</v>
      </c>
      <c r="W30" s="34">
        <f>$E$28/'Fixed data'!$C$7</f>
        <v>-7.5555555555555565E-4</v>
      </c>
      <c r="X30" s="34">
        <f>$E$28/'Fixed data'!$C$7</f>
        <v>-7.5555555555555565E-4</v>
      </c>
      <c r="Y30" s="34">
        <f>$E$28/'Fixed data'!$C$7</f>
        <v>-7.5555555555555565E-4</v>
      </c>
      <c r="Z30" s="34">
        <f>$E$28/'Fixed data'!$C$7</f>
        <v>-7.5555555555555565E-4</v>
      </c>
      <c r="AA30" s="34">
        <f>$E$28/'Fixed data'!$C$7</f>
        <v>-7.5555555555555565E-4</v>
      </c>
      <c r="AB30" s="34">
        <f>$E$28/'Fixed data'!$C$7</f>
        <v>-7.5555555555555565E-4</v>
      </c>
      <c r="AC30" s="34">
        <f>$E$28/'Fixed data'!$C$7</f>
        <v>-7.5555555555555565E-4</v>
      </c>
      <c r="AD30" s="34">
        <f>$E$28/'Fixed data'!$C$7</f>
        <v>-7.5555555555555565E-4</v>
      </c>
      <c r="AE30" s="34">
        <f>$E$28/'Fixed data'!$C$7</f>
        <v>-7.5555555555555565E-4</v>
      </c>
      <c r="AF30" s="34">
        <f>$E$28/'Fixed data'!$C$7</f>
        <v>-7.5555555555555565E-4</v>
      </c>
      <c r="AG30" s="34">
        <f>$E$28/'Fixed data'!$C$7</f>
        <v>-7.5555555555555565E-4</v>
      </c>
      <c r="AH30" s="34">
        <f>$E$28/'Fixed data'!$C$7</f>
        <v>-7.5555555555555565E-4</v>
      </c>
      <c r="AI30" s="34">
        <f>$E$28/'Fixed data'!$C$7</f>
        <v>-7.5555555555555565E-4</v>
      </c>
      <c r="AJ30" s="34">
        <f>$E$28/'Fixed data'!$C$7</f>
        <v>-7.5555555555555565E-4</v>
      </c>
      <c r="AK30" s="34">
        <f>$E$28/'Fixed data'!$C$7</f>
        <v>-7.5555555555555565E-4</v>
      </c>
      <c r="AL30" s="34">
        <f>$E$28/'Fixed data'!$C$7</f>
        <v>-7.5555555555555565E-4</v>
      </c>
      <c r="AM30" s="34">
        <f>$E$28/'Fixed data'!$C$7</f>
        <v>-7.5555555555555565E-4</v>
      </c>
      <c r="AN30" s="34">
        <f>$E$28/'Fixed data'!$C$7</f>
        <v>-7.5555555555555565E-4</v>
      </c>
      <c r="AO30" s="34">
        <f>$E$28/'Fixed data'!$C$7</f>
        <v>-7.5555555555555565E-4</v>
      </c>
      <c r="AP30" s="34">
        <f>$E$28/'Fixed data'!$C$7</f>
        <v>-7.5555555555555565E-4</v>
      </c>
      <c r="AQ30" s="34">
        <f>$E$28/'Fixed data'!$C$7</f>
        <v>-7.5555555555555565E-4</v>
      </c>
      <c r="AR30" s="34">
        <f>$E$28/'Fixed data'!$C$7</f>
        <v>-7.5555555555555565E-4</v>
      </c>
      <c r="AS30" s="34">
        <f>$E$28/'Fixed data'!$C$7</f>
        <v>-7.5555555555555565E-4</v>
      </c>
      <c r="AT30" s="34">
        <f>$E$28/'Fixed data'!$C$7</f>
        <v>-7.5555555555555565E-4</v>
      </c>
      <c r="AU30" s="34">
        <f>$E$28/'Fixed data'!$C$7</f>
        <v>-7.5555555555555565E-4</v>
      </c>
      <c r="AV30" s="34">
        <f>$E$28/'Fixed data'!$C$7</f>
        <v>-7.5555555555555565E-4</v>
      </c>
      <c r="AW30" s="34">
        <f>$E$28/'Fixed data'!$C$7</f>
        <v>-7.5555555555555565E-4</v>
      </c>
      <c r="AX30" s="34">
        <f>$E$28/'Fixed data'!$C$7</f>
        <v>-7.5555555555555565E-4</v>
      </c>
      <c r="AY30" s="34"/>
      <c r="AZ30" s="34"/>
      <c r="BA30" s="34"/>
      <c r="BB30" s="34"/>
      <c r="BC30" s="34"/>
      <c r="BD30" s="34"/>
    </row>
    <row r="31" spans="1:56" ht="16.5" hidden="1" customHeight="1" outlineLevel="1" x14ac:dyDescent="0.35">
      <c r="A31" s="115"/>
      <c r="B31" s="9" t="s">
        <v>2</v>
      </c>
      <c r="C31" s="11" t="s">
        <v>54</v>
      </c>
      <c r="D31" s="9" t="s">
        <v>40</v>
      </c>
      <c r="F31" s="34"/>
      <c r="G31" s="34">
        <f>$F$28/'Fixed data'!$C$7</f>
        <v>-1.4588498057225082E-3</v>
      </c>
      <c r="H31" s="34">
        <f>$F$28/'Fixed data'!$C$7</f>
        <v>-1.4588498057225082E-3</v>
      </c>
      <c r="I31" s="34">
        <f>$F$28/'Fixed data'!$C$7</f>
        <v>-1.4588498057225082E-3</v>
      </c>
      <c r="J31" s="34">
        <f>$F$28/'Fixed data'!$C$7</f>
        <v>-1.4588498057225082E-3</v>
      </c>
      <c r="K31" s="34">
        <f>$F$28/'Fixed data'!$C$7</f>
        <v>-1.4588498057225082E-3</v>
      </c>
      <c r="L31" s="34">
        <f>$F$28/'Fixed data'!$C$7</f>
        <v>-1.4588498057225082E-3</v>
      </c>
      <c r="M31" s="34">
        <f>$F$28/'Fixed data'!$C$7</f>
        <v>-1.4588498057225082E-3</v>
      </c>
      <c r="N31" s="34">
        <f>$F$28/'Fixed data'!$C$7</f>
        <v>-1.4588498057225082E-3</v>
      </c>
      <c r="O31" s="34">
        <f>$F$28/'Fixed data'!$C$7</f>
        <v>-1.4588498057225082E-3</v>
      </c>
      <c r="P31" s="34">
        <f>$F$28/'Fixed data'!$C$7</f>
        <v>-1.4588498057225082E-3</v>
      </c>
      <c r="Q31" s="34">
        <f>$F$28/'Fixed data'!$C$7</f>
        <v>-1.4588498057225082E-3</v>
      </c>
      <c r="R31" s="34">
        <f>$F$28/'Fixed data'!$C$7</f>
        <v>-1.4588498057225082E-3</v>
      </c>
      <c r="S31" s="34">
        <f>$F$28/'Fixed data'!$C$7</f>
        <v>-1.4588498057225082E-3</v>
      </c>
      <c r="T31" s="34">
        <f>$F$28/'Fixed data'!$C$7</f>
        <v>-1.4588498057225082E-3</v>
      </c>
      <c r="U31" s="34">
        <f>$F$28/'Fixed data'!$C$7</f>
        <v>-1.4588498057225082E-3</v>
      </c>
      <c r="V31" s="34">
        <f>$F$28/'Fixed data'!$C$7</f>
        <v>-1.4588498057225082E-3</v>
      </c>
      <c r="W31" s="34">
        <f>$F$28/'Fixed data'!$C$7</f>
        <v>-1.4588498057225082E-3</v>
      </c>
      <c r="X31" s="34">
        <f>$F$28/'Fixed data'!$C$7</f>
        <v>-1.4588498057225082E-3</v>
      </c>
      <c r="Y31" s="34">
        <f>$F$28/'Fixed data'!$C$7</f>
        <v>-1.4588498057225082E-3</v>
      </c>
      <c r="Z31" s="34">
        <f>$F$28/'Fixed data'!$C$7</f>
        <v>-1.4588498057225082E-3</v>
      </c>
      <c r="AA31" s="34">
        <f>$F$28/'Fixed data'!$C$7</f>
        <v>-1.4588498057225082E-3</v>
      </c>
      <c r="AB31" s="34">
        <f>$F$28/'Fixed data'!$C$7</f>
        <v>-1.4588498057225082E-3</v>
      </c>
      <c r="AC31" s="34">
        <f>$F$28/'Fixed data'!$C$7</f>
        <v>-1.4588498057225082E-3</v>
      </c>
      <c r="AD31" s="34">
        <f>$F$28/'Fixed data'!$C$7</f>
        <v>-1.4588498057225082E-3</v>
      </c>
      <c r="AE31" s="34">
        <f>$F$28/'Fixed data'!$C$7</f>
        <v>-1.4588498057225082E-3</v>
      </c>
      <c r="AF31" s="34">
        <f>$F$28/'Fixed data'!$C$7</f>
        <v>-1.4588498057225082E-3</v>
      </c>
      <c r="AG31" s="34">
        <f>$F$28/'Fixed data'!$C$7</f>
        <v>-1.4588498057225082E-3</v>
      </c>
      <c r="AH31" s="34">
        <f>$F$28/'Fixed data'!$C$7</f>
        <v>-1.4588498057225082E-3</v>
      </c>
      <c r="AI31" s="34">
        <f>$F$28/'Fixed data'!$C$7</f>
        <v>-1.4588498057225082E-3</v>
      </c>
      <c r="AJ31" s="34">
        <f>$F$28/'Fixed data'!$C$7</f>
        <v>-1.4588498057225082E-3</v>
      </c>
      <c r="AK31" s="34">
        <f>$F$28/'Fixed data'!$C$7</f>
        <v>-1.4588498057225082E-3</v>
      </c>
      <c r="AL31" s="34">
        <f>$F$28/'Fixed data'!$C$7</f>
        <v>-1.4588498057225082E-3</v>
      </c>
      <c r="AM31" s="34">
        <f>$F$28/'Fixed data'!$C$7</f>
        <v>-1.4588498057225082E-3</v>
      </c>
      <c r="AN31" s="34">
        <f>$F$28/'Fixed data'!$C$7</f>
        <v>-1.4588498057225082E-3</v>
      </c>
      <c r="AO31" s="34">
        <f>$F$28/'Fixed data'!$C$7</f>
        <v>-1.4588498057225082E-3</v>
      </c>
      <c r="AP31" s="34">
        <f>$F$28/'Fixed data'!$C$7</f>
        <v>-1.4588498057225082E-3</v>
      </c>
      <c r="AQ31" s="34">
        <f>$F$28/'Fixed data'!$C$7</f>
        <v>-1.4588498057225082E-3</v>
      </c>
      <c r="AR31" s="34">
        <f>$F$28/'Fixed data'!$C$7</f>
        <v>-1.4588498057225082E-3</v>
      </c>
      <c r="AS31" s="34">
        <f>$F$28/'Fixed data'!$C$7</f>
        <v>-1.4588498057225082E-3</v>
      </c>
      <c r="AT31" s="34">
        <f>$F$28/'Fixed data'!$C$7</f>
        <v>-1.4588498057225082E-3</v>
      </c>
      <c r="AU31" s="34">
        <f>$F$28/'Fixed data'!$C$7</f>
        <v>-1.4588498057225082E-3</v>
      </c>
      <c r="AV31" s="34">
        <f>$F$28/'Fixed data'!$C$7</f>
        <v>-1.4588498057225082E-3</v>
      </c>
      <c r="AW31" s="34">
        <f>$F$28/'Fixed data'!$C$7</f>
        <v>-1.4588498057225082E-3</v>
      </c>
      <c r="AX31" s="34">
        <f>$F$28/'Fixed data'!$C$7</f>
        <v>-1.4588498057225082E-3</v>
      </c>
      <c r="AY31" s="34">
        <f>$F$28/'Fixed data'!$C$7</f>
        <v>-1.4588498057225082E-3</v>
      </c>
      <c r="AZ31" s="34"/>
      <c r="BA31" s="34"/>
      <c r="BB31" s="34"/>
      <c r="BC31" s="34"/>
      <c r="BD31" s="34"/>
    </row>
    <row r="32" spans="1:56" ht="16.5" hidden="1" customHeight="1" outlineLevel="1" x14ac:dyDescent="0.35">
      <c r="A32" s="115"/>
      <c r="B32" s="9" t="s">
        <v>3</v>
      </c>
      <c r="C32" s="11" t="s">
        <v>55</v>
      </c>
      <c r="D32" s="9" t="s">
        <v>40</v>
      </c>
      <c r="F32" s="34"/>
      <c r="G32" s="34"/>
      <c r="H32" s="34">
        <f>$G$28/'Fixed data'!$C$7</f>
        <v>-6.6814095791991983E-4</v>
      </c>
      <c r="I32" s="34">
        <f>$G$28/'Fixed data'!$C$7</f>
        <v>-6.6814095791991983E-4</v>
      </c>
      <c r="J32" s="34">
        <f>$G$28/'Fixed data'!$C$7</f>
        <v>-6.6814095791991983E-4</v>
      </c>
      <c r="K32" s="34">
        <f>$G$28/'Fixed data'!$C$7</f>
        <v>-6.6814095791991983E-4</v>
      </c>
      <c r="L32" s="34">
        <f>$G$28/'Fixed data'!$C$7</f>
        <v>-6.6814095791991983E-4</v>
      </c>
      <c r="M32" s="34">
        <f>$G$28/'Fixed data'!$C$7</f>
        <v>-6.6814095791991983E-4</v>
      </c>
      <c r="N32" s="34">
        <f>$G$28/'Fixed data'!$C$7</f>
        <v>-6.6814095791991983E-4</v>
      </c>
      <c r="O32" s="34">
        <f>$G$28/'Fixed data'!$C$7</f>
        <v>-6.6814095791991983E-4</v>
      </c>
      <c r="P32" s="34">
        <f>$G$28/'Fixed data'!$C$7</f>
        <v>-6.6814095791991983E-4</v>
      </c>
      <c r="Q32" s="34">
        <f>$G$28/'Fixed data'!$C$7</f>
        <v>-6.6814095791991983E-4</v>
      </c>
      <c r="R32" s="34">
        <f>$G$28/'Fixed data'!$C$7</f>
        <v>-6.6814095791991983E-4</v>
      </c>
      <c r="S32" s="34">
        <f>$G$28/'Fixed data'!$C$7</f>
        <v>-6.6814095791991983E-4</v>
      </c>
      <c r="T32" s="34">
        <f>$G$28/'Fixed data'!$C$7</f>
        <v>-6.6814095791991983E-4</v>
      </c>
      <c r="U32" s="34">
        <f>$G$28/'Fixed data'!$C$7</f>
        <v>-6.6814095791991983E-4</v>
      </c>
      <c r="V32" s="34">
        <f>$G$28/'Fixed data'!$C$7</f>
        <v>-6.6814095791991983E-4</v>
      </c>
      <c r="W32" s="34">
        <f>$G$28/'Fixed data'!$C$7</f>
        <v>-6.6814095791991983E-4</v>
      </c>
      <c r="X32" s="34">
        <f>$G$28/'Fixed data'!$C$7</f>
        <v>-6.6814095791991983E-4</v>
      </c>
      <c r="Y32" s="34">
        <f>$G$28/'Fixed data'!$C$7</f>
        <v>-6.6814095791991983E-4</v>
      </c>
      <c r="Z32" s="34">
        <f>$G$28/'Fixed data'!$C$7</f>
        <v>-6.6814095791991983E-4</v>
      </c>
      <c r="AA32" s="34">
        <f>$G$28/'Fixed data'!$C$7</f>
        <v>-6.6814095791991983E-4</v>
      </c>
      <c r="AB32" s="34">
        <f>$G$28/'Fixed data'!$C$7</f>
        <v>-6.6814095791991983E-4</v>
      </c>
      <c r="AC32" s="34">
        <f>$G$28/'Fixed data'!$C$7</f>
        <v>-6.6814095791991983E-4</v>
      </c>
      <c r="AD32" s="34">
        <f>$G$28/'Fixed data'!$C$7</f>
        <v>-6.6814095791991983E-4</v>
      </c>
      <c r="AE32" s="34">
        <f>$G$28/'Fixed data'!$C$7</f>
        <v>-6.6814095791991983E-4</v>
      </c>
      <c r="AF32" s="34">
        <f>$G$28/'Fixed data'!$C$7</f>
        <v>-6.6814095791991983E-4</v>
      </c>
      <c r="AG32" s="34">
        <f>$G$28/'Fixed data'!$C$7</f>
        <v>-6.6814095791991983E-4</v>
      </c>
      <c r="AH32" s="34">
        <f>$G$28/'Fixed data'!$C$7</f>
        <v>-6.6814095791991983E-4</v>
      </c>
      <c r="AI32" s="34">
        <f>$G$28/'Fixed data'!$C$7</f>
        <v>-6.6814095791991983E-4</v>
      </c>
      <c r="AJ32" s="34">
        <f>$G$28/'Fixed data'!$C$7</f>
        <v>-6.6814095791991983E-4</v>
      </c>
      <c r="AK32" s="34">
        <f>$G$28/'Fixed data'!$C$7</f>
        <v>-6.6814095791991983E-4</v>
      </c>
      <c r="AL32" s="34">
        <f>$G$28/'Fixed data'!$C$7</f>
        <v>-6.6814095791991983E-4</v>
      </c>
      <c r="AM32" s="34">
        <f>$G$28/'Fixed data'!$C$7</f>
        <v>-6.6814095791991983E-4</v>
      </c>
      <c r="AN32" s="34">
        <f>$G$28/'Fixed data'!$C$7</f>
        <v>-6.6814095791991983E-4</v>
      </c>
      <c r="AO32" s="34">
        <f>$G$28/'Fixed data'!$C$7</f>
        <v>-6.6814095791991983E-4</v>
      </c>
      <c r="AP32" s="34">
        <f>$G$28/'Fixed data'!$C$7</f>
        <v>-6.6814095791991983E-4</v>
      </c>
      <c r="AQ32" s="34">
        <f>$G$28/'Fixed data'!$C$7</f>
        <v>-6.6814095791991983E-4</v>
      </c>
      <c r="AR32" s="34">
        <f>$G$28/'Fixed data'!$C$7</f>
        <v>-6.6814095791991983E-4</v>
      </c>
      <c r="AS32" s="34">
        <f>$G$28/'Fixed data'!$C$7</f>
        <v>-6.6814095791991983E-4</v>
      </c>
      <c r="AT32" s="34">
        <f>$G$28/'Fixed data'!$C$7</f>
        <v>-6.6814095791991983E-4</v>
      </c>
      <c r="AU32" s="34">
        <f>$G$28/'Fixed data'!$C$7</f>
        <v>-6.6814095791991983E-4</v>
      </c>
      <c r="AV32" s="34">
        <f>$G$28/'Fixed data'!$C$7</f>
        <v>-6.6814095791991983E-4</v>
      </c>
      <c r="AW32" s="34">
        <f>$G$28/'Fixed data'!$C$7</f>
        <v>-6.6814095791991983E-4</v>
      </c>
      <c r="AX32" s="34">
        <f>$G$28/'Fixed data'!$C$7</f>
        <v>-6.6814095791991983E-4</v>
      </c>
      <c r="AY32" s="34">
        <f>$G$28/'Fixed data'!$C$7</f>
        <v>-6.6814095791991983E-4</v>
      </c>
      <c r="AZ32" s="34">
        <f>$G$28/'Fixed data'!$C$7</f>
        <v>-6.6814095791991983E-4</v>
      </c>
      <c r="BA32" s="34"/>
      <c r="BB32" s="34"/>
      <c r="BC32" s="34"/>
      <c r="BD32" s="34"/>
    </row>
    <row r="33" spans="1:57" ht="16.5" hidden="1" customHeight="1" outlineLevel="1" x14ac:dyDescent="0.35">
      <c r="A33" s="115"/>
      <c r="B33" s="9" t="s">
        <v>4</v>
      </c>
      <c r="C33" s="11" t="s">
        <v>56</v>
      </c>
      <c r="D33" s="9" t="s">
        <v>40</v>
      </c>
      <c r="F33" s="34"/>
      <c r="G33" s="34"/>
      <c r="H33" s="34"/>
      <c r="I33" s="34">
        <f>$H$28/'Fixed data'!$C$7</f>
        <v>-1.3762922348556897E-3</v>
      </c>
      <c r="J33" s="34">
        <f>$H$28/'Fixed data'!$C$7</f>
        <v>-1.3762922348556897E-3</v>
      </c>
      <c r="K33" s="34">
        <f>$H$28/'Fixed data'!$C$7</f>
        <v>-1.3762922348556897E-3</v>
      </c>
      <c r="L33" s="34">
        <f>$H$28/'Fixed data'!$C$7</f>
        <v>-1.3762922348556897E-3</v>
      </c>
      <c r="M33" s="34">
        <f>$H$28/'Fixed data'!$C$7</f>
        <v>-1.3762922348556897E-3</v>
      </c>
      <c r="N33" s="34">
        <f>$H$28/'Fixed data'!$C$7</f>
        <v>-1.3762922348556897E-3</v>
      </c>
      <c r="O33" s="34">
        <f>$H$28/'Fixed data'!$C$7</f>
        <v>-1.3762922348556897E-3</v>
      </c>
      <c r="P33" s="34">
        <f>$H$28/'Fixed data'!$C$7</f>
        <v>-1.3762922348556897E-3</v>
      </c>
      <c r="Q33" s="34">
        <f>$H$28/'Fixed data'!$C$7</f>
        <v>-1.3762922348556897E-3</v>
      </c>
      <c r="R33" s="34">
        <f>$H$28/'Fixed data'!$C$7</f>
        <v>-1.3762922348556897E-3</v>
      </c>
      <c r="S33" s="34">
        <f>$H$28/'Fixed data'!$C$7</f>
        <v>-1.3762922348556897E-3</v>
      </c>
      <c r="T33" s="34">
        <f>$H$28/'Fixed data'!$C$7</f>
        <v>-1.3762922348556897E-3</v>
      </c>
      <c r="U33" s="34">
        <f>$H$28/'Fixed data'!$C$7</f>
        <v>-1.3762922348556897E-3</v>
      </c>
      <c r="V33" s="34">
        <f>$H$28/'Fixed data'!$C$7</f>
        <v>-1.3762922348556897E-3</v>
      </c>
      <c r="W33" s="34">
        <f>$H$28/'Fixed data'!$C$7</f>
        <v>-1.3762922348556897E-3</v>
      </c>
      <c r="X33" s="34">
        <f>$H$28/'Fixed data'!$C$7</f>
        <v>-1.3762922348556897E-3</v>
      </c>
      <c r="Y33" s="34">
        <f>$H$28/'Fixed data'!$C$7</f>
        <v>-1.3762922348556897E-3</v>
      </c>
      <c r="Z33" s="34">
        <f>$H$28/'Fixed data'!$C$7</f>
        <v>-1.3762922348556897E-3</v>
      </c>
      <c r="AA33" s="34">
        <f>$H$28/'Fixed data'!$C$7</f>
        <v>-1.3762922348556897E-3</v>
      </c>
      <c r="AB33" s="34">
        <f>$H$28/'Fixed data'!$C$7</f>
        <v>-1.3762922348556897E-3</v>
      </c>
      <c r="AC33" s="34">
        <f>$H$28/'Fixed data'!$C$7</f>
        <v>-1.3762922348556897E-3</v>
      </c>
      <c r="AD33" s="34">
        <f>$H$28/'Fixed data'!$C$7</f>
        <v>-1.3762922348556897E-3</v>
      </c>
      <c r="AE33" s="34">
        <f>$H$28/'Fixed data'!$C$7</f>
        <v>-1.3762922348556897E-3</v>
      </c>
      <c r="AF33" s="34">
        <f>$H$28/'Fixed data'!$C$7</f>
        <v>-1.3762922348556897E-3</v>
      </c>
      <c r="AG33" s="34">
        <f>$H$28/'Fixed data'!$C$7</f>
        <v>-1.3762922348556897E-3</v>
      </c>
      <c r="AH33" s="34">
        <f>$H$28/'Fixed data'!$C$7</f>
        <v>-1.3762922348556897E-3</v>
      </c>
      <c r="AI33" s="34">
        <f>$H$28/'Fixed data'!$C$7</f>
        <v>-1.3762922348556897E-3</v>
      </c>
      <c r="AJ33" s="34">
        <f>$H$28/'Fixed data'!$C$7</f>
        <v>-1.3762922348556897E-3</v>
      </c>
      <c r="AK33" s="34">
        <f>$H$28/'Fixed data'!$C$7</f>
        <v>-1.3762922348556897E-3</v>
      </c>
      <c r="AL33" s="34">
        <f>$H$28/'Fixed data'!$C$7</f>
        <v>-1.3762922348556897E-3</v>
      </c>
      <c r="AM33" s="34">
        <f>$H$28/'Fixed data'!$C$7</f>
        <v>-1.3762922348556897E-3</v>
      </c>
      <c r="AN33" s="34">
        <f>$H$28/'Fixed data'!$C$7</f>
        <v>-1.3762922348556897E-3</v>
      </c>
      <c r="AO33" s="34">
        <f>$H$28/'Fixed data'!$C$7</f>
        <v>-1.3762922348556897E-3</v>
      </c>
      <c r="AP33" s="34">
        <f>$H$28/'Fixed data'!$C$7</f>
        <v>-1.3762922348556897E-3</v>
      </c>
      <c r="AQ33" s="34">
        <f>$H$28/'Fixed data'!$C$7</f>
        <v>-1.3762922348556897E-3</v>
      </c>
      <c r="AR33" s="34">
        <f>$H$28/'Fixed data'!$C$7</f>
        <v>-1.3762922348556897E-3</v>
      </c>
      <c r="AS33" s="34">
        <f>$H$28/'Fixed data'!$C$7</f>
        <v>-1.3762922348556897E-3</v>
      </c>
      <c r="AT33" s="34">
        <f>$H$28/'Fixed data'!$C$7</f>
        <v>-1.3762922348556897E-3</v>
      </c>
      <c r="AU33" s="34">
        <f>$H$28/'Fixed data'!$C$7</f>
        <v>-1.3762922348556897E-3</v>
      </c>
      <c r="AV33" s="34">
        <f>$H$28/'Fixed data'!$C$7</f>
        <v>-1.3762922348556897E-3</v>
      </c>
      <c r="AW33" s="34">
        <f>$H$28/'Fixed data'!$C$7</f>
        <v>-1.3762922348556897E-3</v>
      </c>
      <c r="AX33" s="34">
        <f>$H$28/'Fixed data'!$C$7</f>
        <v>-1.3762922348556897E-3</v>
      </c>
      <c r="AY33" s="34">
        <f>$H$28/'Fixed data'!$C$7</f>
        <v>-1.3762922348556897E-3</v>
      </c>
      <c r="AZ33" s="34">
        <f>$H$28/'Fixed data'!$C$7</f>
        <v>-1.3762922348556897E-3</v>
      </c>
      <c r="BA33" s="34">
        <f>$H$28/'Fixed data'!$C$7</f>
        <v>-1.3762922348556897E-3</v>
      </c>
      <c r="BB33" s="34"/>
      <c r="BC33" s="34"/>
      <c r="BD33" s="34"/>
    </row>
    <row r="34" spans="1:57" ht="16.5" hidden="1" customHeight="1" outlineLevel="1" x14ac:dyDescent="0.35">
      <c r="A34" s="115"/>
      <c r="B34" s="9" t="s">
        <v>5</v>
      </c>
      <c r="C34" s="11" t="s">
        <v>57</v>
      </c>
      <c r="D34" s="9" t="s">
        <v>40</v>
      </c>
      <c r="F34" s="34"/>
      <c r="G34" s="34"/>
      <c r="H34" s="34"/>
      <c r="I34" s="34"/>
      <c r="J34" s="34">
        <f>$I$28/'Fixed data'!$C$7</f>
        <v>-1.3027906322113185E-3</v>
      </c>
      <c r="K34" s="34">
        <f>$I$28/'Fixed data'!$C$7</f>
        <v>-1.3027906322113185E-3</v>
      </c>
      <c r="L34" s="34">
        <f>$I$28/'Fixed data'!$C$7</f>
        <v>-1.3027906322113185E-3</v>
      </c>
      <c r="M34" s="34">
        <f>$I$28/'Fixed data'!$C$7</f>
        <v>-1.3027906322113185E-3</v>
      </c>
      <c r="N34" s="34">
        <f>$I$28/'Fixed data'!$C$7</f>
        <v>-1.3027906322113185E-3</v>
      </c>
      <c r="O34" s="34">
        <f>$I$28/'Fixed data'!$C$7</f>
        <v>-1.3027906322113185E-3</v>
      </c>
      <c r="P34" s="34">
        <f>$I$28/'Fixed data'!$C$7</f>
        <v>-1.3027906322113185E-3</v>
      </c>
      <c r="Q34" s="34">
        <f>$I$28/'Fixed data'!$C$7</f>
        <v>-1.3027906322113185E-3</v>
      </c>
      <c r="R34" s="34">
        <f>$I$28/'Fixed data'!$C$7</f>
        <v>-1.3027906322113185E-3</v>
      </c>
      <c r="S34" s="34">
        <f>$I$28/'Fixed data'!$C$7</f>
        <v>-1.3027906322113185E-3</v>
      </c>
      <c r="T34" s="34">
        <f>$I$28/'Fixed data'!$C$7</f>
        <v>-1.3027906322113185E-3</v>
      </c>
      <c r="U34" s="34">
        <f>$I$28/'Fixed data'!$C$7</f>
        <v>-1.3027906322113185E-3</v>
      </c>
      <c r="V34" s="34">
        <f>$I$28/'Fixed data'!$C$7</f>
        <v>-1.3027906322113185E-3</v>
      </c>
      <c r="W34" s="34">
        <f>$I$28/'Fixed data'!$C$7</f>
        <v>-1.3027906322113185E-3</v>
      </c>
      <c r="X34" s="34">
        <f>$I$28/'Fixed data'!$C$7</f>
        <v>-1.3027906322113185E-3</v>
      </c>
      <c r="Y34" s="34">
        <f>$I$28/'Fixed data'!$C$7</f>
        <v>-1.3027906322113185E-3</v>
      </c>
      <c r="Z34" s="34">
        <f>$I$28/'Fixed data'!$C$7</f>
        <v>-1.3027906322113185E-3</v>
      </c>
      <c r="AA34" s="34">
        <f>$I$28/'Fixed data'!$C$7</f>
        <v>-1.3027906322113185E-3</v>
      </c>
      <c r="AB34" s="34">
        <f>$I$28/'Fixed data'!$C$7</f>
        <v>-1.3027906322113185E-3</v>
      </c>
      <c r="AC34" s="34">
        <f>$I$28/'Fixed data'!$C$7</f>
        <v>-1.3027906322113185E-3</v>
      </c>
      <c r="AD34" s="34">
        <f>$I$28/'Fixed data'!$C$7</f>
        <v>-1.3027906322113185E-3</v>
      </c>
      <c r="AE34" s="34">
        <f>$I$28/'Fixed data'!$C$7</f>
        <v>-1.3027906322113185E-3</v>
      </c>
      <c r="AF34" s="34">
        <f>$I$28/'Fixed data'!$C$7</f>
        <v>-1.3027906322113185E-3</v>
      </c>
      <c r="AG34" s="34">
        <f>$I$28/'Fixed data'!$C$7</f>
        <v>-1.3027906322113185E-3</v>
      </c>
      <c r="AH34" s="34">
        <f>$I$28/'Fixed data'!$C$7</f>
        <v>-1.3027906322113185E-3</v>
      </c>
      <c r="AI34" s="34">
        <f>$I$28/'Fixed data'!$C$7</f>
        <v>-1.3027906322113185E-3</v>
      </c>
      <c r="AJ34" s="34">
        <f>$I$28/'Fixed data'!$C$7</f>
        <v>-1.3027906322113185E-3</v>
      </c>
      <c r="AK34" s="34">
        <f>$I$28/'Fixed data'!$C$7</f>
        <v>-1.3027906322113185E-3</v>
      </c>
      <c r="AL34" s="34">
        <f>$I$28/'Fixed data'!$C$7</f>
        <v>-1.3027906322113185E-3</v>
      </c>
      <c r="AM34" s="34">
        <f>$I$28/'Fixed data'!$C$7</f>
        <v>-1.3027906322113185E-3</v>
      </c>
      <c r="AN34" s="34">
        <f>$I$28/'Fixed data'!$C$7</f>
        <v>-1.3027906322113185E-3</v>
      </c>
      <c r="AO34" s="34">
        <f>$I$28/'Fixed data'!$C$7</f>
        <v>-1.3027906322113185E-3</v>
      </c>
      <c r="AP34" s="34">
        <f>$I$28/'Fixed data'!$C$7</f>
        <v>-1.3027906322113185E-3</v>
      </c>
      <c r="AQ34" s="34">
        <f>$I$28/'Fixed data'!$C$7</f>
        <v>-1.3027906322113185E-3</v>
      </c>
      <c r="AR34" s="34">
        <f>$I$28/'Fixed data'!$C$7</f>
        <v>-1.3027906322113185E-3</v>
      </c>
      <c r="AS34" s="34">
        <f>$I$28/'Fixed data'!$C$7</f>
        <v>-1.3027906322113185E-3</v>
      </c>
      <c r="AT34" s="34">
        <f>$I$28/'Fixed data'!$C$7</f>
        <v>-1.3027906322113185E-3</v>
      </c>
      <c r="AU34" s="34">
        <f>$I$28/'Fixed data'!$C$7</f>
        <v>-1.3027906322113185E-3</v>
      </c>
      <c r="AV34" s="34">
        <f>$I$28/'Fixed data'!$C$7</f>
        <v>-1.3027906322113185E-3</v>
      </c>
      <c r="AW34" s="34">
        <f>$I$28/'Fixed data'!$C$7</f>
        <v>-1.3027906322113185E-3</v>
      </c>
      <c r="AX34" s="34">
        <f>$I$28/'Fixed data'!$C$7</f>
        <v>-1.3027906322113185E-3</v>
      </c>
      <c r="AY34" s="34">
        <f>$I$28/'Fixed data'!$C$7</f>
        <v>-1.3027906322113185E-3</v>
      </c>
      <c r="AZ34" s="34">
        <f>$I$28/'Fixed data'!$C$7</f>
        <v>-1.3027906322113185E-3</v>
      </c>
      <c r="BA34" s="34">
        <f>$I$28/'Fixed data'!$C$7</f>
        <v>-1.3027906322113185E-3</v>
      </c>
      <c r="BB34" s="34">
        <f>$I$28/'Fixed data'!$C$7</f>
        <v>-1.3027906322113185E-3</v>
      </c>
      <c r="BC34" s="34"/>
      <c r="BD34" s="34"/>
    </row>
    <row r="35" spans="1:57" ht="16.5" hidden="1" customHeight="1" outlineLevel="1" x14ac:dyDescent="0.35">
      <c r="A35" s="115"/>
      <c r="B35" s="9" t="s">
        <v>6</v>
      </c>
      <c r="C35" s="11" t="s">
        <v>58</v>
      </c>
      <c r="D35" s="9" t="s">
        <v>40</v>
      </c>
      <c r="F35" s="34"/>
      <c r="G35" s="34"/>
      <c r="H35" s="34"/>
      <c r="I35" s="34"/>
      <c r="J35" s="34"/>
      <c r="K35" s="34">
        <f>$J$28/'Fixed data'!$C$7</f>
        <v>-1.2238001368663003E-3</v>
      </c>
      <c r="L35" s="34">
        <f>$J$28/'Fixed data'!$C$7</f>
        <v>-1.2238001368663003E-3</v>
      </c>
      <c r="M35" s="34">
        <f>$J$28/'Fixed data'!$C$7</f>
        <v>-1.2238001368663003E-3</v>
      </c>
      <c r="N35" s="34">
        <f>$J$28/'Fixed data'!$C$7</f>
        <v>-1.2238001368663003E-3</v>
      </c>
      <c r="O35" s="34">
        <f>$J$28/'Fixed data'!$C$7</f>
        <v>-1.2238001368663003E-3</v>
      </c>
      <c r="P35" s="34">
        <f>$J$28/'Fixed data'!$C$7</f>
        <v>-1.2238001368663003E-3</v>
      </c>
      <c r="Q35" s="34">
        <f>$J$28/'Fixed data'!$C$7</f>
        <v>-1.2238001368663003E-3</v>
      </c>
      <c r="R35" s="34">
        <f>$J$28/'Fixed data'!$C$7</f>
        <v>-1.2238001368663003E-3</v>
      </c>
      <c r="S35" s="34">
        <f>$J$28/'Fixed data'!$C$7</f>
        <v>-1.2238001368663003E-3</v>
      </c>
      <c r="T35" s="34">
        <f>$J$28/'Fixed data'!$C$7</f>
        <v>-1.2238001368663003E-3</v>
      </c>
      <c r="U35" s="34">
        <f>$J$28/'Fixed data'!$C$7</f>
        <v>-1.2238001368663003E-3</v>
      </c>
      <c r="V35" s="34">
        <f>$J$28/'Fixed data'!$C$7</f>
        <v>-1.2238001368663003E-3</v>
      </c>
      <c r="W35" s="34">
        <f>$J$28/'Fixed data'!$C$7</f>
        <v>-1.2238001368663003E-3</v>
      </c>
      <c r="X35" s="34">
        <f>$J$28/'Fixed data'!$C$7</f>
        <v>-1.2238001368663003E-3</v>
      </c>
      <c r="Y35" s="34">
        <f>$J$28/'Fixed data'!$C$7</f>
        <v>-1.2238001368663003E-3</v>
      </c>
      <c r="Z35" s="34">
        <f>$J$28/'Fixed data'!$C$7</f>
        <v>-1.2238001368663003E-3</v>
      </c>
      <c r="AA35" s="34">
        <f>$J$28/'Fixed data'!$C$7</f>
        <v>-1.2238001368663003E-3</v>
      </c>
      <c r="AB35" s="34">
        <f>$J$28/'Fixed data'!$C$7</f>
        <v>-1.2238001368663003E-3</v>
      </c>
      <c r="AC35" s="34">
        <f>$J$28/'Fixed data'!$C$7</f>
        <v>-1.2238001368663003E-3</v>
      </c>
      <c r="AD35" s="34">
        <f>$J$28/'Fixed data'!$C$7</f>
        <v>-1.2238001368663003E-3</v>
      </c>
      <c r="AE35" s="34">
        <f>$J$28/'Fixed data'!$C$7</f>
        <v>-1.2238001368663003E-3</v>
      </c>
      <c r="AF35" s="34">
        <f>$J$28/'Fixed data'!$C$7</f>
        <v>-1.2238001368663003E-3</v>
      </c>
      <c r="AG35" s="34">
        <f>$J$28/'Fixed data'!$C$7</f>
        <v>-1.2238001368663003E-3</v>
      </c>
      <c r="AH35" s="34">
        <f>$J$28/'Fixed data'!$C$7</f>
        <v>-1.2238001368663003E-3</v>
      </c>
      <c r="AI35" s="34">
        <f>$J$28/'Fixed data'!$C$7</f>
        <v>-1.2238001368663003E-3</v>
      </c>
      <c r="AJ35" s="34">
        <f>$J$28/'Fixed data'!$C$7</f>
        <v>-1.2238001368663003E-3</v>
      </c>
      <c r="AK35" s="34">
        <f>$J$28/'Fixed data'!$C$7</f>
        <v>-1.2238001368663003E-3</v>
      </c>
      <c r="AL35" s="34">
        <f>$J$28/'Fixed data'!$C$7</f>
        <v>-1.2238001368663003E-3</v>
      </c>
      <c r="AM35" s="34">
        <f>$J$28/'Fixed data'!$C$7</f>
        <v>-1.2238001368663003E-3</v>
      </c>
      <c r="AN35" s="34">
        <f>$J$28/'Fixed data'!$C$7</f>
        <v>-1.2238001368663003E-3</v>
      </c>
      <c r="AO35" s="34">
        <f>$J$28/'Fixed data'!$C$7</f>
        <v>-1.2238001368663003E-3</v>
      </c>
      <c r="AP35" s="34">
        <f>$J$28/'Fixed data'!$C$7</f>
        <v>-1.2238001368663003E-3</v>
      </c>
      <c r="AQ35" s="34">
        <f>$J$28/'Fixed data'!$C$7</f>
        <v>-1.2238001368663003E-3</v>
      </c>
      <c r="AR35" s="34">
        <f>$J$28/'Fixed data'!$C$7</f>
        <v>-1.2238001368663003E-3</v>
      </c>
      <c r="AS35" s="34">
        <f>$J$28/'Fixed data'!$C$7</f>
        <v>-1.2238001368663003E-3</v>
      </c>
      <c r="AT35" s="34">
        <f>$J$28/'Fixed data'!$C$7</f>
        <v>-1.2238001368663003E-3</v>
      </c>
      <c r="AU35" s="34">
        <f>$J$28/'Fixed data'!$C$7</f>
        <v>-1.2238001368663003E-3</v>
      </c>
      <c r="AV35" s="34">
        <f>$J$28/'Fixed data'!$C$7</f>
        <v>-1.2238001368663003E-3</v>
      </c>
      <c r="AW35" s="34">
        <f>$J$28/'Fixed data'!$C$7</f>
        <v>-1.2238001368663003E-3</v>
      </c>
      <c r="AX35" s="34">
        <f>$J$28/'Fixed data'!$C$7</f>
        <v>-1.2238001368663003E-3</v>
      </c>
      <c r="AY35" s="34">
        <f>$J$28/'Fixed data'!$C$7</f>
        <v>-1.2238001368663003E-3</v>
      </c>
      <c r="AZ35" s="34">
        <f>$J$28/'Fixed data'!$C$7</f>
        <v>-1.2238001368663003E-3</v>
      </c>
      <c r="BA35" s="34">
        <f>$J$28/'Fixed data'!$C$7</f>
        <v>-1.2238001368663003E-3</v>
      </c>
      <c r="BB35" s="34">
        <f>$J$28/'Fixed data'!$C$7</f>
        <v>-1.2238001368663003E-3</v>
      </c>
      <c r="BC35" s="34">
        <f>$J$28/'Fixed data'!$C$7</f>
        <v>-1.2238001368663003E-3</v>
      </c>
      <c r="BD35" s="34"/>
    </row>
    <row r="36" spans="1:57" ht="16.5" hidden="1" customHeight="1" outlineLevel="1" x14ac:dyDescent="0.35">
      <c r="A36" s="115"/>
      <c r="B36" s="9" t="s">
        <v>32</v>
      </c>
      <c r="C36" s="11" t="s">
        <v>59</v>
      </c>
      <c r="D36" s="9" t="s">
        <v>40</v>
      </c>
      <c r="F36" s="34"/>
      <c r="G36" s="34"/>
      <c r="H36" s="34"/>
      <c r="I36" s="34"/>
      <c r="J36" s="34"/>
      <c r="K36" s="34"/>
      <c r="L36" s="34">
        <f>$K$28/'Fixed data'!$C$7</f>
        <v>-4.3760378159656644E-4</v>
      </c>
      <c r="M36" s="34">
        <f>$K$28/'Fixed data'!$C$7</f>
        <v>-4.3760378159656644E-4</v>
      </c>
      <c r="N36" s="34">
        <f>$K$28/'Fixed data'!$C$7</f>
        <v>-4.3760378159656644E-4</v>
      </c>
      <c r="O36" s="34">
        <f>$K$28/'Fixed data'!$C$7</f>
        <v>-4.3760378159656644E-4</v>
      </c>
      <c r="P36" s="34">
        <f>$K$28/'Fixed data'!$C$7</f>
        <v>-4.3760378159656644E-4</v>
      </c>
      <c r="Q36" s="34">
        <f>$K$28/'Fixed data'!$C$7</f>
        <v>-4.3760378159656644E-4</v>
      </c>
      <c r="R36" s="34">
        <f>$K$28/'Fixed data'!$C$7</f>
        <v>-4.3760378159656644E-4</v>
      </c>
      <c r="S36" s="34">
        <f>$K$28/'Fixed data'!$C$7</f>
        <v>-4.3760378159656644E-4</v>
      </c>
      <c r="T36" s="34">
        <f>$K$28/'Fixed data'!$C$7</f>
        <v>-4.3760378159656644E-4</v>
      </c>
      <c r="U36" s="34">
        <f>$K$28/'Fixed data'!$C$7</f>
        <v>-4.3760378159656644E-4</v>
      </c>
      <c r="V36" s="34">
        <f>$K$28/'Fixed data'!$C$7</f>
        <v>-4.3760378159656644E-4</v>
      </c>
      <c r="W36" s="34">
        <f>$K$28/'Fixed data'!$C$7</f>
        <v>-4.3760378159656644E-4</v>
      </c>
      <c r="X36" s="34">
        <f>$K$28/'Fixed data'!$C$7</f>
        <v>-4.3760378159656644E-4</v>
      </c>
      <c r="Y36" s="34">
        <f>$K$28/'Fixed data'!$C$7</f>
        <v>-4.3760378159656644E-4</v>
      </c>
      <c r="Z36" s="34">
        <f>$K$28/'Fixed data'!$C$7</f>
        <v>-4.3760378159656644E-4</v>
      </c>
      <c r="AA36" s="34">
        <f>$K$28/'Fixed data'!$C$7</f>
        <v>-4.3760378159656644E-4</v>
      </c>
      <c r="AB36" s="34">
        <f>$K$28/'Fixed data'!$C$7</f>
        <v>-4.3760378159656644E-4</v>
      </c>
      <c r="AC36" s="34">
        <f>$K$28/'Fixed data'!$C$7</f>
        <v>-4.3760378159656644E-4</v>
      </c>
      <c r="AD36" s="34">
        <f>$K$28/'Fixed data'!$C$7</f>
        <v>-4.3760378159656644E-4</v>
      </c>
      <c r="AE36" s="34">
        <f>$K$28/'Fixed data'!$C$7</f>
        <v>-4.3760378159656644E-4</v>
      </c>
      <c r="AF36" s="34">
        <f>$K$28/'Fixed data'!$C$7</f>
        <v>-4.3760378159656644E-4</v>
      </c>
      <c r="AG36" s="34">
        <f>$K$28/'Fixed data'!$C$7</f>
        <v>-4.3760378159656644E-4</v>
      </c>
      <c r="AH36" s="34">
        <f>$K$28/'Fixed data'!$C$7</f>
        <v>-4.3760378159656644E-4</v>
      </c>
      <c r="AI36" s="34">
        <f>$K$28/'Fixed data'!$C$7</f>
        <v>-4.3760378159656644E-4</v>
      </c>
      <c r="AJ36" s="34">
        <f>$K$28/'Fixed data'!$C$7</f>
        <v>-4.3760378159656644E-4</v>
      </c>
      <c r="AK36" s="34">
        <f>$K$28/'Fixed data'!$C$7</f>
        <v>-4.3760378159656644E-4</v>
      </c>
      <c r="AL36" s="34">
        <f>$K$28/'Fixed data'!$C$7</f>
        <v>-4.3760378159656644E-4</v>
      </c>
      <c r="AM36" s="34">
        <f>$K$28/'Fixed data'!$C$7</f>
        <v>-4.3760378159656644E-4</v>
      </c>
      <c r="AN36" s="34">
        <f>$K$28/'Fixed data'!$C$7</f>
        <v>-4.3760378159656644E-4</v>
      </c>
      <c r="AO36" s="34">
        <f>$K$28/'Fixed data'!$C$7</f>
        <v>-4.3760378159656644E-4</v>
      </c>
      <c r="AP36" s="34">
        <f>$K$28/'Fixed data'!$C$7</f>
        <v>-4.3760378159656644E-4</v>
      </c>
      <c r="AQ36" s="34">
        <f>$K$28/'Fixed data'!$C$7</f>
        <v>-4.3760378159656644E-4</v>
      </c>
      <c r="AR36" s="34">
        <f>$K$28/'Fixed data'!$C$7</f>
        <v>-4.3760378159656644E-4</v>
      </c>
      <c r="AS36" s="34">
        <f>$K$28/'Fixed data'!$C$7</f>
        <v>-4.3760378159656644E-4</v>
      </c>
      <c r="AT36" s="34">
        <f>$K$28/'Fixed data'!$C$7</f>
        <v>-4.3760378159656644E-4</v>
      </c>
      <c r="AU36" s="34">
        <f>$K$28/'Fixed data'!$C$7</f>
        <v>-4.3760378159656644E-4</v>
      </c>
      <c r="AV36" s="34">
        <f>$K$28/'Fixed data'!$C$7</f>
        <v>-4.3760378159656644E-4</v>
      </c>
      <c r="AW36" s="34">
        <f>$K$28/'Fixed data'!$C$7</f>
        <v>-4.3760378159656644E-4</v>
      </c>
      <c r="AX36" s="34">
        <f>$K$28/'Fixed data'!$C$7</f>
        <v>-4.3760378159656644E-4</v>
      </c>
      <c r="AY36" s="34">
        <f>$K$28/'Fixed data'!$C$7</f>
        <v>-4.3760378159656644E-4</v>
      </c>
      <c r="AZ36" s="34">
        <f>$K$28/'Fixed data'!$C$7</f>
        <v>-4.3760378159656644E-4</v>
      </c>
      <c r="BA36" s="34">
        <f>$K$28/'Fixed data'!$C$7</f>
        <v>-4.3760378159656644E-4</v>
      </c>
      <c r="BB36" s="34">
        <f>$K$28/'Fixed data'!$C$7</f>
        <v>-4.3760378159656644E-4</v>
      </c>
      <c r="BC36" s="34">
        <f>$K$28/'Fixed data'!$C$7</f>
        <v>-4.3760378159656644E-4</v>
      </c>
      <c r="BD36" s="34">
        <f>$K$28/'Fixed data'!$C$7</f>
        <v>-4.3760378159656644E-4</v>
      </c>
    </row>
    <row r="37" spans="1:57" ht="16.5" hidden="1" customHeight="1" outlineLevel="1" x14ac:dyDescent="0.35">
      <c r="A37" s="115"/>
      <c r="B37" s="9" t="s">
        <v>33</v>
      </c>
      <c r="C37" s="11" t="s">
        <v>60</v>
      </c>
      <c r="D37" s="9" t="s">
        <v>40</v>
      </c>
      <c r="F37" s="34"/>
      <c r="G37" s="34"/>
      <c r="H37" s="34"/>
      <c r="I37" s="34"/>
      <c r="J37" s="34"/>
      <c r="K37" s="34"/>
      <c r="L37" s="34"/>
      <c r="M37" s="34">
        <f>$L$28/'Fixed data'!$C$7</f>
        <v>-3.6791181992189905E-4</v>
      </c>
      <c r="N37" s="34">
        <f>$L$28/'Fixed data'!$C$7</f>
        <v>-3.6791181992189905E-4</v>
      </c>
      <c r="O37" s="34">
        <f>$L$28/'Fixed data'!$C$7</f>
        <v>-3.6791181992189905E-4</v>
      </c>
      <c r="P37" s="34">
        <f>$L$28/'Fixed data'!$C$7</f>
        <v>-3.6791181992189905E-4</v>
      </c>
      <c r="Q37" s="34">
        <f>$L$28/'Fixed data'!$C$7</f>
        <v>-3.6791181992189905E-4</v>
      </c>
      <c r="R37" s="34">
        <f>$L$28/'Fixed data'!$C$7</f>
        <v>-3.6791181992189905E-4</v>
      </c>
      <c r="S37" s="34">
        <f>$L$28/'Fixed data'!$C$7</f>
        <v>-3.6791181992189905E-4</v>
      </c>
      <c r="T37" s="34">
        <f>$L$28/'Fixed data'!$C$7</f>
        <v>-3.6791181992189905E-4</v>
      </c>
      <c r="U37" s="34">
        <f>$L$28/'Fixed data'!$C$7</f>
        <v>-3.6791181992189905E-4</v>
      </c>
      <c r="V37" s="34">
        <f>$L$28/'Fixed data'!$C$7</f>
        <v>-3.6791181992189905E-4</v>
      </c>
      <c r="W37" s="34">
        <f>$L$28/'Fixed data'!$C$7</f>
        <v>-3.6791181992189905E-4</v>
      </c>
      <c r="X37" s="34">
        <f>$L$28/'Fixed data'!$C$7</f>
        <v>-3.6791181992189905E-4</v>
      </c>
      <c r="Y37" s="34">
        <f>$L$28/'Fixed data'!$C$7</f>
        <v>-3.6791181992189905E-4</v>
      </c>
      <c r="Z37" s="34">
        <f>$L$28/'Fixed data'!$C$7</f>
        <v>-3.6791181992189905E-4</v>
      </c>
      <c r="AA37" s="34">
        <f>$L$28/'Fixed data'!$C$7</f>
        <v>-3.6791181992189905E-4</v>
      </c>
      <c r="AB37" s="34">
        <f>$L$28/'Fixed data'!$C$7</f>
        <v>-3.6791181992189905E-4</v>
      </c>
      <c r="AC37" s="34">
        <f>$L$28/'Fixed data'!$C$7</f>
        <v>-3.6791181992189905E-4</v>
      </c>
      <c r="AD37" s="34">
        <f>$L$28/'Fixed data'!$C$7</f>
        <v>-3.6791181992189905E-4</v>
      </c>
      <c r="AE37" s="34">
        <f>$L$28/'Fixed data'!$C$7</f>
        <v>-3.6791181992189905E-4</v>
      </c>
      <c r="AF37" s="34">
        <f>$L$28/'Fixed data'!$C$7</f>
        <v>-3.6791181992189905E-4</v>
      </c>
      <c r="AG37" s="34">
        <f>$L$28/'Fixed data'!$C$7</f>
        <v>-3.6791181992189905E-4</v>
      </c>
      <c r="AH37" s="34">
        <f>$L$28/'Fixed data'!$C$7</f>
        <v>-3.6791181992189905E-4</v>
      </c>
      <c r="AI37" s="34">
        <f>$L$28/'Fixed data'!$C$7</f>
        <v>-3.6791181992189905E-4</v>
      </c>
      <c r="AJ37" s="34">
        <f>$L$28/'Fixed data'!$C$7</f>
        <v>-3.6791181992189905E-4</v>
      </c>
      <c r="AK37" s="34">
        <f>$L$28/'Fixed data'!$C$7</f>
        <v>-3.6791181992189905E-4</v>
      </c>
      <c r="AL37" s="34">
        <f>$L$28/'Fixed data'!$C$7</f>
        <v>-3.6791181992189905E-4</v>
      </c>
      <c r="AM37" s="34">
        <f>$L$28/'Fixed data'!$C$7</f>
        <v>-3.6791181992189905E-4</v>
      </c>
      <c r="AN37" s="34">
        <f>$L$28/'Fixed data'!$C$7</f>
        <v>-3.6791181992189905E-4</v>
      </c>
      <c r="AO37" s="34">
        <f>$L$28/'Fixed data'!$C$7</f>
        <v>-3.6791181992189905E-4</v>
      </c>
      <c r="AP37" s="34">
        <f>$L$28/'Fixed data'!$C$7</f>
        <v>-3.6791181992189905E-4</v>
      </c>
      <c r="AQ37" s="34">
        <f>$L$28/'Fixed data'!$C$7</f>
        <v>-3.6791181992189905E-4</v>
      </c>
      <c r="AR37" s="34">
        <f>$L$28/'Fixed data'!$C$7</f>
        <v>-3.6791181992189905E-4</v>
      </c>
      <c r="AS37" s="34">
        <f>$L$28/'Fixed data'!$C$7</f>
        <v>-3.6791181992189905E-4</v>
      </c>
      <c r="AT37" s="34">
        <f>$L$28/'Fixed data'!$C$7</f>
        <v>-3.6791181992189905E-4</v>
      </c>
      <c r="AU37" s="34">
        <f>$L$28/'Fixed data'!$C$7</f>
        <v>-3.6791181992189905E-4</v>
      </c>
      <c r="AV37" s="34">
        <f>$L$28/'Fixed data'!$C$7</f>
        <v>-3.6791181992189905E-4</v>
      </c>
      <c r="AW37" s="34">
        <f>$L$28/'Fixed data'!$C$7</f>
        <v>-3.6791181992189905E-4</v>
      </c>
      <c r="AX37" s="34">
        <f>$L$28/'Fixed data'!$C$7</f>
        <v>-3.6791181992189905E-4</v>
      </c>
      <c r="AY37" s="34">
        <f>$L$28/'Fixed data'!$C$7</f>
        <v>-3.6791181992189905E-4</v>
      </c>
      <c r="AZ37" s="34">
        <f>$L$28/'Fixed data'!$C$7</f>
        <v>-3.6791181992189905E-4</v>
      </c>
      <c r="BA37" s="34">
        <f>$L$28/'Fixed data'!$C$7</f>
        <v>-3.6791181992189905E-4</v>
      </c>
      <c r="BB37" s="34">
        <f>$L$28/'Fixed data'!$C$7</f>
        <v>-3.6791181992189905E-4</v>
      </c>
      <c r="BC37" s="34">
        <f>$L$28/'Fixed data'!$C$7</f>
        <v>-3.6791181992189905E-4</v>
      </c>
      <c r="BD37" s="34">
        <f>$L$28/'Fixed data'!$C$7</f>
        <v>-3.6791181992189905E-4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3.9825468683118347E-4</v>
      </c>
      <c r="O38" s="34">
        <f>$M$28/'Fixed data'!$C$7</f>
        <v>3.9825468683118347E-4</v>
      </c>
      <c r="P38" s="34">
        <f>$M$28/'Fixed data'!$C$7</f>
        <v>3.9825468683118347E-4</v>
      </c>
      <c r="Q38" s="34">
        <f>$M$28/'Fixed data'!$C$7</f>
        <v>3.9825468683118347E-4</v>
      </c>
      <c r="R38" s="34">
        <f>$M$28/'Fixed data'!$C$7</f>
        <v>3.9825468683118347E-4</v>
      </c>
      <c r="S38" s="34">
        <f>$M$28/'Fixed data'!$C$7</f>
        <v>3.9825468683118347E-4</v>
      </c>
      <c r="T38" s="34">
        <f>$M$28/'Fixed data'!$C$7</f>
        <v>3.9825468683118347E-4</v>
      </c>
      <c r="U38" s="34">
        <f>$M$28/'Fixed data'!$C$7</f>
        <v>3.9825468683118347E-4</v>
      </c>
      <c r="V38" s="34">
        <f>$M$28/'Fixed data'!$C$7</f>
        <v>3.9825468683118347E-4</v>
      </c>
      <c r="W38" s="34">
        <f>$M$28/'Fixed data'!$C$7</f>
        <v>3.9825468683118347E-4</v>
      </c>
      <c r="X38" s="34">
        <f>$M$28/'Fixed data'!$C$7</f>
        <v>3.9825468683118347E-4</v>
      </c>
      <c r="Y38" s="34">
        <f>$M$28/'Fixed data'!$C$7</f>
        <v>3.9825468683118347E-4</v>
      </c>
      <c r="Z38" s="34">
        <f>$M$28/'Fixed data'!$C$7</f>
        <v>3.9825468683118347E-4</v>
      </c>
      <c r="AA38" s="34">
        <f>$M$28/'Fixed data'!$C$7</f>
        <v>3.9825468683118347E-4</v>
      </c>
      <c r="AB38" s="34">
        <f>$M$28/'Fixed data'!$C$7</f>
        <v>3.9825468683118347E-4</v>
      </c>
      <c r="AC38" s="34">
        <f>$M$28/'Fixed data'!$C$7</f>
        <v>3.9825468683118347E-4</v>
      </c>
      <c r="AD38" s="34">
        <f>$M$28/'Fixed data'!$C$7</f>
        <v>3.9825468683118347E-4</v>
      </c>
      <c r="AE38" s="34">
        <f>$M$28/'Fixed data'!$C$7</f>
        <v>3.9825468683118347E-4</v>
      </c>
      <c r="AF38" s="34">
        <f>$M$28/'Fixed data'!$C$7</f>
        <v>3.9825468683118347E-4</v>
      </c>
      <c r="AG38" s="34">
        <f>$M$28/'Fixed data'!$C$7</f>
        <v>3.9825468683118347E-4</v>
      </c>
      <c r="AH38" s="34">
        <f>$M$28/'Fixed data'!$C$7</f>
        <v>3.9825468683118347E-4</v>
      </c>
      <c r="AI38" s="34">
        <f>$M$28/'Fixed data'!$C$7</f>
        <v>3.9825468683118347E-4</v>
      </c>
      <c r="AJ38" s="34">
        <f>$M$28/'Fixed data'!$C$7</f>
        <v>3.9825468683118347E-4</v>
      </c>
      <c r="AK38" s="34">
        <f>$M$28/'Fixed data'!$C$7</f>
        <v>3.9825468683118347E-4</v>
      </c>
      <c r="AL38" s="34">
        <f>$M$28/'Fixed data'!$C$7</f>
        <v>3.9825468683118347E-4</v>
      </c>
      <c r="AM38" s="34">
        <f>$M$28/'Fixed data'!$C$7</f>
        <v>3.9825468683118347E-4</v>
      </c>
      <c r="AN38" s="34">
        <f>$M$28/'Fixed data'!$C$7</f>
        <v>3.9825468683118347E-4</v>
      </c>
      <c r="AO38" s="34">
        <f>$M$28/'Fixed data'!$C$7</f>
        <v>3.9825468683118347E-4</v>
      </c>
      <c r="AP38" s="34">
        <f>$M$28/'Fixed data'!$C$7</f>
        <v>3.9825468683118347E-4</v>
      </c>
      <c r="AQ38" s="34">
        <f>$M$28/'Fixed data'!$C$7</f>
        <v>3.9825468683118347E-4</v>
      </c>
      <c r="AR38" s="34">
        <f>$M$28/'Fixed data'!$C$7</f>
        <v>3.9825468683118347E-4</v>
      </c>
      <c r="AS38" s="34">
        <f>$M$28/'Fixed data'!$C$7</f>
        <v>3.9825468683118347E-4</v>
      </c>
      <c r="AT38" s="34">
        <f>$M$28/'Fixed data'!$C$7</f>
        <v>3.9825468683118347E-4</v>
      </c>
      <c r="AU38" s="34">
        <f>$M$28/'Fixed data'!$C$7</f>
        <v>3.9825468683118347E-4</v>
      </c>
      <c r="AV38" s="34">
        <f>$M$28/'Fixed data'!$C$7</f>
        <v>3.9825468683118347E-4</v>
      </c>
      <c r="AW38" s="34">
        <f>$M$28/'Fixed data'!$C$7</f>
        <v>3.9825468683118347E-4</v>
      </c>
      <c r="AX38" s="34">
        <f>$M$28/'Fixed data'!$C$7</f>
        <v>3.9825468683118347E-4</v>
      </c>
      <c r="AY38" s="34">
        <f>$M$28/'Fixed data'!$C$7</f>
        <v>3.9825468683118347E-4</v>
      </c>
      <c r="AZ38" s="34">
        <f>$M$28/'Fixed data'!$C$7</f>
        <v>3.9825468683118347E-4</v>
      </c>
      <c r="BA38" s="34">
        <f>$M$28/'Fixed data'!$C$7</f>
        <v>3.9825468683118347E-4</v>
      </c>
      <c r="BB38" s="34">
        <f>$M$28/'Fixed data'!$C$7</f>
        <v>3.9825468683118347E-4</v>
      </c>
      <c r="BC38" s="34">
        <f>$M$28/'Fixed data'!$C$7</f>
        <v>3.9825468683118347E-4</v>
      </c>
      <c r="BD38" s="34">
        <f>$M$28/'Fixed data'!$C$7</f>
        <v>3.9825468683118347E-4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4.4787052677296179E-4</v>
      </c>
      <c r="P39" s="34">
        <f>$N$28/'Fixed data'!$C$7</f>
        <v>4.4787052677296179E-4</v>
      </c>
      <c r="Q39" s="34">
        <f>$N$28/'Fixed data'!$C$7</f>
        <v>4.4787052677296179E-4</v>
      </c>
      <c r="R39" s="34">
        <f>$N$28/'Fixed data'!$C$7</f>
        <v>4.4787052677296179E-4</v>
      </c>
      <c r="S39" s="34">
        <f>$N$28/'Fixed data'!$C$7</f>
        <v>4.4787052677296179E-4</v>
      </c>
      <c r="T39" s="34">
        <f>$N$28/'Fixed data'!$C$7</f>
        <v>4.4787052677296179E-4</v>
      </c>
      <c r="U39" s="34">
        <f>$N$28/'Fixed data'!$C$7</f>
        <v>4.4787052677296179E-4</v>
      </c>
      <c r="V39" s="34">
        <f>$N$28/'Fixed data'!$C$7</f>
        <v>4.4787052677296179E-4</v>
      </c>
      <c r="W39" s="34">
        <f>$N$28/'Fixed data'!$C$7</f>
        <v>4.4787052677296179E-4</v>
      </c>
      <c r="X39" s="34">
        <f>$N$28/'Fixed data'!$C$7</f>
        <v>4.4787052677296179E-4</v>
      </c>
      <c r="Y39" s="34">
        <f>$N$28/'Fixed data'!$C$7</f>
        <v>4.4787052677296179E-4</v>
      </c>
      <c r="Z39" s="34">
        <f>$N$28/'Fixed data'!$C$7</f>
        <v>4.4787052677296179E-4</v>
      </c>
      <c r="AA39" s="34">
        <f>$N$28/'Fixed data'!$C$7</f>
        <v>4.4787052677296179E-4</v>
      </c>
      <c r="AB39" s="34">
        <f>$N$28/'Fixed data'!$C$7</f>
        <v>4.4787052677296179E-4</v>
      </c>
      <c r="AC39" s="34">
        <f>$N$28/'Fixed data'!$C$7</f>
        <v>4.4787052677296179E-4</v>
      </c>
      <c r="AD39" s="34">
        <f>$N$28/'Fixed data'!$C$7</f>
        <v>4.4787052677296179E-4</v>
      </c>
      <c r="AE39" s="34">
        <f>$N$28/'Fixed data'!$C$7</f>
        <v>4.4787052677296179E-4</v>
      </c>
      <c r="AF39" s="34">
        <f>$N$28/'Fixed data'!$C$7</f>
        <v>4.4787052677296179E-4</v>
      </c>
      <c r="AG39" s="34">
        <f>$N$28/'Fixed data'!$C$7</f>
        <v>4.4787052677296179E-4</v>
      </c>
      <c r="AH39" s="34">
        <f>$N$28/'Fixed data'!$C$7</f>
        <v>4.4787052677296179E-4</v>
      </c>
      <c r="AI39" s="34">
        <f>$N$28/'Fixed data'!$C$7</f>
        <v>4.4787052677296179E-4</v>
      </c>
      <c r="AJ39" s="34">
        <f>$N$28/'Fixed data'!$C$7</f>
        <v>4.4787052677296179E-4</v>
      </c>
      <c r="AK39" s="34">
        <f>$N$28/'Fixed data'!$C$7</f>
        <v>4.4787052677296179E-4</v>
      </c>
      <c r="AL39" s="34">
        <f>$N$28/'Fixed data'!$C$7</f>
        <v>4.4787052677296179E-4</v>
      </c>
      <c r="AM39" s="34">
        <f>$N$28/'Fixed data'!$C$7</f>
        <v>4.4787052677296179E-4</v>
      </c>
      <c r="AN39" s="34">
        <f>$N$28/'Fixed data'!$C$7</f>
        <v>4.4787052677296179E-4</v>
      </c>
      <c r="AO39" s="34">
        <f>$N$28/'Fixed data'!$C$7</f>
        <v>4.4787052677296179E-4</v>
      </c>
      <c r="AP39" s="34">
        <f>$N$28/'Fixed data'!$C$7</f>
        <v>4.4787052677296179E-4</v>
      </c>
      <c r="AQ39" s="34">
        <f>$N$28/'Fixed data'!$C$7</f>
        <v>4.4787052677296179E-4</v>
      </c>
      <c r="AR39" s="34">
        <f>$N$28/'Fixed data'!$C$7</f>
        <v>4.4787052677296179E-4</v>
      </c>
      <c r="AS39" s="34">
        <f>$N$28/'Fixed data'!$C$7</f>
        <v>4.4787052677296179E-4</v>
      </c>
      <c r="AT39" s="34">
        <f>$N$28/'Fixed data'!$C$7</f>
        <v>4.4787052677296179E-4</v>
      </c>
      <c r="AU39" s="34">
        <f>$N$28/'Fixed data'!$C$7</f>
        <v>4.4787052677296179E-4</v>
      </c>
      <c r="AV39" s="34">
        <f>$N$28/'Fixed data'!$C$7</f>
        <v>4.4787052677296179E-4</v>
      </c>
      <c r="AW39" s="34">
        <f>$N$28/'Fixed data'!$C$7</f>
        <v>4.4787052677296179E-4</v>
      </c>
      <c r="AX39" s="34">
        <f>$N$28/'Fixed data'!$C$7</f>
        <v>4.4787052677296179E-4</v>
      </c>
      <c r="AY39" s="34">
        <f>$N$28/'Fixed data'!$C$7</f>
        <v>4.4787052677296179E-4</v>
      </c>
      <c r="AZ39" s="34">
        <f>$N$28/'Fixed data'!$C$7</f>
        <v>4.4787052677296179E-4</v>
      </c>
      <c r="BA39" s="34">
        <f>$N$28/'Fixed data'!$C$7</f>
        <v>4.4787052677296179E-4</v>
      </c>
      <c r="BB39" s="34">
        <f>$N$28/'Fixed data'!$C$7</f>
        <v>4.4787052677296179E-4</v>
      </c>
      <c r="BC39" s="34">
        <f>$N$28/'Fixed data'!$C$7</f>
        <v>4.4787052677296179E-4</v>
      </c>
      <c r="BD39" s="34">
        <f>$N$28/'Fixed data'!$C$7</f>
        <v>4.4787052677296179E-4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5.0145243861772092E-4</v>
      </c>
      <c r="Q40" s="34">
        <f>$O$28/'Fixed data'!$C$7</f>
        <v>5.0145243861772092E-4</v>
      </c>
      <c r="R40" s="34">
        <f>$O$28/'Fixed data'!$C$7</f>
        <v>5.0145243861772092E-4</v>
      </c>
      <c r="S40" s="34">
        <f>$O$28/'Fixed data'!$C$7</f>
        <v>5.0145243861772092E-4</v>
      </c>
      <c r="T40" s="34">
        <f>$O$28/'Fixed data'!$C$7</f>
        <v>5.0145243861772092E-4</v>
      </c>
      <c r="U40" s="34">
        <f>$O$28/'Fixed data'!$C$7</f>
        <v>5.0145243861772092E-4</v>
      </c>
      <c r="V40" s="34">
        <f>$O$28/'Fixed data'!$C$7</f>
        <v>5.0145243861772092E-4</v>
      </c>
      <c r="W40" s="34">
        <f>$O$28/'Fixed data'!$C$7</f>
        <v>5.0145243861772092E-4</v>
      </c>
      <c r="X40" s="34">
        <f>$O$28/'Fixed data'!$C$7</f>
        <v>5.0145243861772092E-4</v>
      </c>
      <c r="Y40" s="34">
        <f>$O$28/'Fixed data'!$C$7</f>
        <v>5.0145243861772092E-4</v>
      </c>
      <c r="Z40" s="34">
        <f>$O$28/'Fixed data'!$C$7</f>
        <v>5.0145243861772092E-4</v>
      </c>
      <c r="AA40" s="34">
        <f>$O$28/'Fixed data'!$C$7</f>
        <v>5.0145243861772092E-4</v>
      </c>
      <c r="AB40" s="34">
        <f>$O$28/'Fixed data'!$C$7</f>
        <v>5.0145243861772092E-4</v>
      </c>
      <c r="AC40" s="34">
        <f>$O$28/'Fixed data'!$C$7</f>
        <v>5.0145243861772092E-4</v>
      </c>
      <c r="AD40" s="34">
        <f>$O$28/'Fixed data'!$C$7</f>
        <v>5.0145243861772092E-4</v>
      </c>
      <c r="AE40" s="34">
        <f>$O$28/'Fixed data'!$C$7</f>
        <v>5.0145243861772092E-4</v>
      </c>
      <c r="AF40" s="34">
        <f>$O$28/'Fixed data'!$C$7</f>
        <v>5.0145243861772092E-4</v>
      </c>
      <c r="AG40" s="34">
        <f>$O$28/'Fixed data'!$C$7</f>
        <v>5.0145243861772092E-4</v>
      </c>
      <c r="AH40" s="34">
        <f>$O$28/'Fixed data'!$C$7</f>
        <v>5.0145243861772092E-4</v>
      </c>
      <c r="AI40" s="34">
        <f>$O$28/'Fixed data'!$C$7</f>
        <v>5.0145243861772092E-4</v>
      </c>
      <c r="AJ40" s="34">
        <f>$O$28/'Fixed data'!$C$7</f>
        <v>5.0145243861772092E-4</v>
      </c>
      <c r="AK40" s="34">
        <f>$O$28/'Fixed data'!$C$7</f>
        <v>5.0145243861772092E-4</v>
      </c>
      <c r="AL40" s="34">
        <f>$O$28/'Fixed data'!$C$7</f>
        <v>5.0145243861772092E-4</v>
      </c>
      <c r="AM40" s="34">
        <f>$O$28/'Fixed data'!$C$7</f>
        <v>5.0145243861772092E-4</v>
      </c>
      <c r="AN40" s="34">
        <f>$O$28/'Fixed data'!$C$7</f>
        <v>5.0145243861772092E-4</v>
      </c>
      <c r="AO40" s="34">
        <f>$O$28/'Fixed data'!$C$7</f>
        <v>5.0145243861772092E-4</v>
      </c>
      <c r="AP40" s="34">
        <f>$O$28/'Fixed data'!$C$7</f>
        <v>5.0145243861772092E-4</v>
      </c>
      <c r="AQ40" s="34">
        <f>$O$28/'Fixed data'!$C$7</f>
        <v>5.0145243861772092E-4</v>
      </c>
      <c r="AR40" s="34">
        <f>$O$28/'Fixed data'!$C$7</f>
        <v>5.0145243861772092E-4</v>
      </c>
      <c r="AS40" s="34">
        <f>$O$28/'Fixed data'!$C$7</f>
        <v>5.0145243861772092E-4</v>
      </c>
      <c r="AT40" s="34">
        <f>$O$28/'Fixed data'!$C$7</f>
        <v>5.0145243861772092E-4</v>
      </c>
      <c r="AU40" s="34">
        <f>$O$28/'Fixed data'!$C$7</f>
        <v>5.0145243861772092E-4</v>
      </c>
      <c r="AV40" s="34">
        <f>$O$28/'Fixed data'!$C$7</f>
        <v>5.0145243861772092E-4</v>
      </c>
      <c r="AW40" s="34">
        <f>$O$28/'Fixed data'!$C$7</f>
        <v>5.0145243861772092E-4</v>
      </c>
      <c r="AX40" s="34">
        <f>$O$28/'Fixed data'!$C$7</f>
        <v>5.0145243861772092E-4</v>
      </c>
      <c r="AY40" s="34">
        <f>$O$28/'Fixed data'!$C$7</f>
        <v>5.0145243861772092E-4</v>
      </c>
      <c r="AZ40" s="34">
        <f>$O$28/'Fixed data'!$C$7</f>
        <v>5.0145243861772092E-4</v>
      </c>
      <c r="BA40" s="34">
        <f>$O$28/'Fixed data'!$C$7</f>
        <v>5.0145243861772092E-4</v>
      </c>
      <c r="BB40" s="34">
        <f>$O$28/'Fixed data'!$C$7</f>
        <v>5.0145243861772092E-4</v>
      </c>
      <c r="BC40" s="34">
        <f>$O$28/'Fixed data'!$C$7</f>
        <v>5.0145243861772092E-4</v>
      </c>
      <c r="BD40" s="34">
        <f>$O$28/'Fixed data'!$C$7</f>
        <v>5.0145243861772092E-4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5.5915393656864301E-4</v>
      </c>
      <c r="R41" s="34">
        <f>$P$28/'Fixed data'!$C$7</f>
        <v>5.5915393656864301E-4</v>
      </c>
      <c r="S41" s="34">
        <f>$P$28/'Fixed data'!$C$7</f>
        <v>5.5915393656864301E-4</v>
      </c>
      <c r="T41" s="34">
        <f>$P$28/'Fixed data'!$C$7</f>
        <v>5.5915393656864301E-4</v>
      </c>
      <c r="U41" s="34">
        <f>$P$28/'Fixed data'!$C$7</f>
        <v>5.5915393656864301E-4</v>
      </c>
      <c r="V41" s="34">
        <f>$P$28/'Fixed data'!$C$7</f>
        <v>5.5915393656864301E-4</v>
      </c>
      <c r="W41" s="34">
        <f>$P$28/'Fixed data'!$C$7</f>
        <v>5.5915393656864301E-4</v>
      </c>
      <c r="X41" s="34">
        <f>$P$28/'Fixed data'!$C$7</f>
        <v>5.5915393656864301E-4</v>
      </c>
      <c r="Y41" s="34">
        <f>$P$28/'Fixed data'!$C$7</f>
        <v>5.5915393656864301E-4</v>
      </c>
      <c r="Z41" s="34">
        <f>$P$28/'Fixed data'!$C$7</f>
        <v>5.5915393656864301E-4</v>
      </c>
      <c r="AA41" s="34">
        <f>$P$28/'Fixed data'!$C$7</f>
        <v>5.5915393656864301E-4</v>
      </c>
      <c r="AB41" s="34">
        <f>$P$28/'Fixed data'!$C$7</f>
        <v>5.5915393656864301E-4</v>
      </c>
      <c r="AC41" s="34">
        <f>$P$28/'Fixed data'!$C$7</f>
        <v>5.5915393656864301E-4</v>
      </c>
      <c r="AD41" s="34">
        <f>$P$28/'Fixed data'!$C$7</f>
        <v>5.5915393656864301E-4</v>
      </c>
      <c r="AE41" s="34">
        <f>$P$28/'Fixed data'!$C$7</f>
        <v>5.5915393656864301E-4</v>
      </c>
      <c r="AF41" s="34">
        <f>$P$28/'Fixed data'!$C$7</f>
        <v>5.5915393656864301E-4</v>
      </c>
      <c r="AG41" s="34">
        <f>$P$28/'Fixed data'!$C$7</f>
        <v>5.5915393656864301E-4</v>
      </c>
      <c r="AH41" s="34">
        <f>$P$28/'Fixed data'!$C$7</f>
        <v>5.5915393656864301E-4</v>
      </c>
      <c r="AI41" s="34">
        <f>$P$28/'Fixed data'!$C$7</f>
        <v>5.5915393656864301E-4</v>
      </c>
      <c r="AJ41" s="34">
        <f>$P$28/'Fixed data'!$C$7</f>
        <v>5.5915393656864301E-4</v>
      </c>
      <c r="AK41" s="34">
        <f>$P$28/'Fixed data'!$C$7</f>
        <v>5.5915393656864301E-4</v>
      </c>
      <c r="AL41" s="34">
        <f>$P$28/'Fixed data'!$C$7</f>
        <v>5.5915393656864301E-4</v>
      </c>
      <c r="AM41" s="34">
        <f>$P$28/'Fixed data'!$C$7</f>
        <v>5.5915393656864301E-4</v>
      </c>
      <c r="AN41" s="34">
        <f>$P$28/'Fixed data'!$C$7</f>
        <v>5.5915393656864301E-4</v>
      </c>
      <c r="AO41" s="34">
        <f>$P$28/'Fixed data'!$C$7</f>
        <v>5.5915393656864301E-4</v>
      </c>
      <c r="AP41" s="34">
        <f>$P$28/'Fixed data'!$C$7</f>
        <v>5.5915393656864301E-4</v>
      </c>
      <c r="AQ41" s="34">
        <f>$P$28/'Fixed data'!$C$7</f>
        <v>5.5915393656864301E-4</v>
      </c>
      <c r="AR41" s="34">
        <f>$P$28/'Fixed data'!$C$7</f>
        <v>5.5915393656864301E-4</v>
      </c>
      <c r="AS41" s="34">
        <f>$P$28/'Fixed data'!$C$7</f>
        <v>5.5915393656864301E-4</v>
      </c>
      <c r="AT41" s="34">
        <f>$P$28/'Fixed data'!$C$7</f>
        <v>5.5915393656864301E-4</v>
      </c>
      <c r="AU41" s="34">
        <f>$P$28/'Fixed data'!$C$7</f>
        <v>5.5915393656864301E-4</v>
      </c>
      <c r="AV41" s="34">
        <f>$P$28/'Fixed data'!$C$7</f>
        <v>5.5915393656864301E-4</v>
      </c>
      <c r="AW41" s="34">
        <f>$P$28/'Fixed data'!$C$7</f>
        <v>5.5915393656864301E-4</v>
      </c>
      <c r="AX41" s="34">
        <f>$P$28/'Fixed data'!$C$7</f>
        <v>5.5915393656864301E-4</v>
      </c>
      <c r="AY41" s="34">
        <f>$P$28/'Fixed data'!$C$7</f>
        <v>5.5915393656864301E-4</v>
      </c>
      <c r="AZ41" s="34">
        <f>$P$28/'Fixed data'!$C$7</f>
        <v>5.5915393656864301E-4</v>
      </c>
      <c r="BA41" s="34">
        <f>$P$28/'Fixed data'!$C$7</f>
        <v>5.5915393656864301E-4</v>
      </c>
      <c r="BB41" s="34">
        <f>$P$28/'Fixed data'!$C$7</f>
        <v>5.5915393656864301E-4</v>
      </c>
      <c r="BC41" s="34">
        <f>$P$28/'Fixed data'!$C$7</f>
        <v>5.5915393656864301E-4</v>
      </c>
      <c r="BD41" s="34">
        <f>$P$28/'Fixed data'!$C$7</f>
        <v>5.5915393656864301E-4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6.2112849085632117E-4</v>
      </c>
      <c r="S42" s="34">
        <f>$Q$28/'Fixed data'!$C$7</f>
        <v>6.2112849085632117E-4</v>
      </c>
      <c r="T42" s="34">
        <f>$Q$28/'Fixed data'!$C$7</f>
        <v>6.2112849085632117E-4</v>
      </c>
      <c r="U42" s="34">
        <f>$Q$28/'Fixed data'!$C$7</f>
        <v>6.2112849085632117E-4</v>
      </c>
      <c r="V42" s="34">
        <f>$Q$28/'Fixed data'!$C$7</f>
        <v>6.2112849085632117E-4</v>
      </c>
      <c r="W42" s="34">
        <f>$Q$28/'Fixed data'!$C$7</f>
        <v>6.2112849085632117E-4</v>
      </c>
      <c r="X42" s="34">
        <f>$Q$28/'Fixed data'!$C$7</f>
        <v>6.2112849085632117E-4</v>
      </c>
      <c r="Y42" s="34">
        <f>$Q$28/'Fixed data'!$C$7</f>
        <v>6.2112849085632117E-4</v>
      </c>
      <c r="Z42" s="34">
        <f>$Q$28/'Fixed data'!$C$7</f>
        <v>6.2112849085632117E-4</v>
      </c>
      <c r="AA42" s="34">
        <f>$Q$28/'Fixed data'!$C$7</f>
        <v>6.2112849085632117E-4</v>
      </c>
      <c r="AB42" s="34">
        <f>$Q$28/'Fixed data'!$C$7</f>
        <v>6.2112849085632117E-4</v>
      </c>
      <c r="AC42" s="34">
        <f>$Q$28/'Fixed data'!$C$7</f>
        <v>6.2112849085632117E-4</v>
      </c>
      <c r="AD42" s="34">
        <f>$Q$28/'Fixed data'!$C$7</f>
        <v>6.2112849085632117E-4</v>
      </c>
      <c r="AE42" s="34">
        <f>$Q$28/'Fixed data'!$C$7</f>
        <v>6.2112849085632117E-4</v>
      </c>
      <c r="AF42" s="34">
        <f>$Q$28/'Fixed data'!$C$7</f>
        <v>6.2112849085632117E-4</v>
      </c>
      <c r="AG42" s="34">
        <f>$Q$28/'Fixed data'!$C$7</f>
        <v>6.2112849085632117E-4</v>
      </c>
      <c r="AH42" s="34">
        <f>$Q$28/'Fixed data'!$C$7</f>
        <v>6.2112849085632117E-4</v>
      </c>
      <c r="AI42" s="34">
        <f>$Q$28/'Fixed data'!$C$7</f>
        <v>6.2112849085632117E-4</v>
      </c>
      <c r="AJ42" s="34">
        <f>$Q$28/'Fixed data'!$C$7</f>
        <v>6.2112849085632117E-4</v>
      </c>
      <c r="AK42" s="34">
        <f>$Q$28/'Fixed data'!$C$7</f>
        <v>6.2112849085632117E-4</v>
      </c>
      <c r="AL42" s="34">
        <f>$Q$28/'Fixed data'!$C$7</f>
        <v>6.2112849085632117E-4</v>
      </c>
      <c r="AM42" s="34">
        <f>$Q$28/'Fixed data'!$C$7</f>
        <v>6.2112849085632117E-4</v>
      </c>
      <c r="AN42" s="34">
        <f>$Q$28/'Fixed data'!$C$7</f>
        <v>6.2112849085632117E-4</v>
      </c>
      <c r="AO42" s="34">
        <f>$Q$28/'Fixed data'!$C$7</f>
        <v>6.2112849085632117E-4</v>
      </c>
      <c r="AP42" s="34">
        <f>$Q$28/'Fixed data'!$C$7</f>
        <v>6.2112849085632117E-4</v>
      </c>
      <c r="AQ42" s="34">
        <f>$Q$28/'Fixed data'!$C$7</f>
        <v>6.2112849085632117E-4</v>
      </c>
      <c r="AR42" s="34">
        <f>$Q$28/'Fixed data'!$C$7</f>
        <v>6.2112849085632117E-4</v>
      </c>
      <c r="AS42" s="34">
        <f>$Q$28/'Fixed data'!$C$7</f>
        <v>6.2112849085632117E-4</v>
      </c>
      <c r="AT42" s="34">
        <f>$Q$28/'Fixed data'!$C$7</f>
        <v>6.2112849085632117E-4</v>
      </c>
      <c r="AU42" s="34">
        <f>$Q$28/'Fixed data'!$C$7</f>
        <v>6.2112849085632117E-4</v>
      </c>
      <c r="AV42" s="34">
        <f>$Q$28/'Fixed data'!$C$7</f>
        <v>6.2112849085632117E-4</v>
      </c>
      <c r="AW42" s="34">
        <f>$Q$28/'Fixed data'!$C$7</f>
        <v>6.2112849085632117E-4</v>
      </c>
      <c r="AX42" s="34">
        <f>$Q$28/'Fixed data'!$C$7</f>
        <v>6.2112849085632117E-4</v>
      </c>
      <c r="AY42" s="34">
        <f>$Q$28/'Fixed data'!$C$7</f>
        <v>6.2112849085632117E-4</v>
      </c>
      <c r="AZ42" s="34">
        <f>$Q$28/'Fixed data'!$C$7</f>
        <v>6.2112849085632117E-4</v>
      </c>
      <c r="BA42" s="34">
        <f>$Q$28/'Fixed data'!$C$7</f>
        <v>6.2112849085632117E-4</v>
      </c>
      <c r="BB42" s="34">
        <f>$Q$28/'Fixed data'!$C$7</f>
        <v>6.2112849085632117E-4</v>
      </c>
      <c r="BC42" s="34">
        <f>$Q$28/'Fixed data'!$C$7</f>
        <v>6.2112849085632117E-4</v>
      </c>
      <c r="BD42" s="34">
        <f>$Q$28/'Fixed data'!$C$7</f>
        <v>6.2112849085632117E-4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6.559470906341015E-4</v>
      </c>
      <c r="T43" s="34">
        <f>$R$28/'Fixed data'!$C$7</f>
        <v>6.559470906341015E-4</v>
      </c>
      <c r="U43" s="34">
        <f>$R$28/'Fixed data'!$C$7</f>
        <v>6.559470906341015E-4</v>
      </c>
      <c r="V43" s="34">
        <f>$R$28/'Fixed data'!$C$7</f>
        <v>6.559470906341015E-4</v>
      </c>
      <c r="W43" s="34">
        <f>$R$28/'Fixed data'!$C$7</f>
        <v>6.559470906341015E-4</v>
      </c>
      <c r="X43" s="34">
        <f>$R$28/'Fixed data'!$C$7</f>
        <v>6.559470906341015E-4</v>
      </c>
      <c r="Y43" s="34">
        <f>$R$28/'Fixed data'!$C$7</f>
        <v>6.559470906341015E-4</v>
      </c>
      <c r="Z43" s="34">
        <f>$R$28/'Fixed data'!$C$7</f>
        <v>6.559470906341015E-4</v>
      </c>
      <c r="AA43" s="34">
        <f>$R$28/'Fixed data'!$C$7</f>
        <v>6.559470906341015E-4</v>
      </c>
      <c r="AB43" s="34">
        <f>$R$28/'Fixed data'!$C$7</f>
        <v>6.559470906341015E-4</v>
      </c>
      <c r="AC43" s="34">
        <f>$R$28/'Fixed data'!$C$7</f>
        <v>6.559470906341015E-4</v>
      </c>
      <c r="AD43" s="34">
        <f>$R$28/'Fixed data'!$C$7</f>
        <v>6.559470906341015E-4</v>
      </c>
      <c r="AE43" s="34">
        <f>$R$28/'Fixed data'!$C$7</f>
        <v>6.559470906341015E-4</v>
      </c>
      <c r="AF43" s="34">
        <f>$R$28/'Fixed data'!$C$7</f>
        <v>6.559470906341015E-4</v>
      </c>
      <c r="AG43" s="34">
        <f>$R$28/'Fixed data'!$C$7</f>
        <v>6.559470906341015E-4</v>
      </c>
      <c r="AH43" s="34">
        <f>$R$28/'Fixed data'!$C$7</f>
        <v>6.559470906341015E-4</v>
      </c>
      <c r="AI43" s="34">
        <f>$R$28/'Fixed data'!$C$7</f>
        <v>6.559470906341015E-4</v>
      </c>
      <c r="AJ43" s="34">
        <f>$R$28/'Fixed data'!$C$7</f>
        <v>6.559470906341015E-4</v>
      </c>
      <c r="AK43" s="34">
        <f>$R$28/'Fixed data'!$C$7</f>
        <v>6.559470906341015E-4</v>
      </c>
      <c r="AL43" s="34">
        <f>$R$28/'Fixed data'!$C$7</f>
        <v>6.559470906341015E-4</v>
      </c>
      <c r="AM43" s="34">
        <f>$R$28/'Fixed data'!$C$7</f>
        <v>6.559470906341015E-4</v>
      </c>
      <c r="AN43" s="34">
        <f>$R$28/'Fixed data'!$C$7</f>
        <v>6.559470906341015E-4</v>
      </c>
      <c r="AO43" s="34">
        <f>$R$28/'Fixed data'!$C$7</f>
        <v>6.559470906341015E-4</v>
      </c>
      <c r="AP43" s="34">
        <f>$R$28/'Fixed data'!$C$7</f>
        <v>6.559470906341015E-4</v>
      </c>
      <c r="AQ43" s="34">
        <f>$R$28/'Fixed data'!$C$7</f>
        <v>6.559470906341015E-4</v>
      </c>
      <c r="AR43" s="34">
        <f>$R$28/'Fixed data'!$C$7</f>
        <v>6.559470906341015E-4</v>
      </c>
      <c r="AS43" s="34">
        <f>$R$28/'Fixed data'!$C$7</f>
        <v>6.559470906341015E-4</v>
      </c>
      <c r="AT43" s="34">
        <f>$R$28/'Fixed data'!$C$7</f>
        <v>6.559470906341015E-4</v>
      </c>
      <c r="AU43" s="34">
        <f>$R$28/'Fixed data'!$C$7</f>
        <v>6.559470906341015E-4</v>
      </c>
      <c r="AV43" s="34">
        <f>$R$28/'Fixed data'!$C$7</f>
        <v>6.559470906341015E-4</v>
      </c>
      <c r="AW43" s="34">
        <f>$R$28/'Fixed data'!$C$7</f>
        <v>6.559470906341015E-4</v>
      </c>
      <c r="AX43" s="34">
        <f>$R$28/'Fixed data'!$C$7</f>
        <v>6.559470906341015E-4</v>
      </c>
      <c r="AY43" s="34">
        <f>$R$28/'Fixed data'!$C$7</f>
        <v>6.559470906341015E-4</v>
      </c>
      <c r="AZ43" s="34">
        <f>$R$28/'Fixed data'!$C$7</f>
        <v>6.559470906341015E-4</v>
      </c>
      <c r="BA43" s="34">
        <f>$R$28/'Fixed data'!$C$7</f>
        <v>6.559470906341015E-4</v>
      </c>
      <c r="BB43" s="34">
        <f>$R$28/'Fixed data'!$C$7</f>
        <v>6.559470906341015E-4</v>
      </c>
      <c r="BC43" s="34">
        <f>$R$28/'Fixed data'!$C$7</f>
        <v>6.559470906341015E-4</v>
      </c>
      <c r="BD43" s="34">
        <f>$R$28/'Fixed data'!$C$7</f>
        <v>6.559470906341015E-4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6.7342463869881101E-4</v>
      </c>
      <c r="U44" s="34">
        <f>$S$28/'Fixed data'!$C$7</f>
        <v>6.7342463869881101E-4</v>
      </c>
      <c r="V44" s="34">
        <f>$S$28/'Fixed data'!$C$7</f>
        <v>6.7342463869881101E-4</v>
      </c>
      <c r="W44" s="34">
        <f>$S$28/'Fixed data'!$C$7</f>
        <v>6.7342463869881101E-4</v>
      </c>
      <c r="X44" s="34">
        <f>$S$28/'Fixed data'!$C$7</f>
        <v>6.7342463869881101E-4</v>
      </c>
      <c r="Y44" s="34">
        <f>$S$28/'Fixed data'!$C$7</f>
        <v>6.7342463869881101E-4</v>
      </c>
      <c r="Z44" s="34">
        <f>$S$28/'Fixed data'!$C$7</f>
        <v>6.7342463869881101E-4</v>
      </c>
      <c r="AA44" s="34">
        <f>$S$28/'Fixed data'!$C$7</f>
        <v>6.7342463869881101E-4</v>
      </c>
      <c r="AB44" s="34">
        <f>$S$28/'Fixed data'!$C$7</f>
        <v>6.7342463869881101E-4</v>
      </c>
      <c r="AC44" s="34">
        <f>$S$28/'Fixed data'!$C$7</f>
        <v>6.7342463869881101E-4</v>
      </c>
      <c r="AD44" s="34">
        <f>$S$28/'Fixed data'!$C$7</f>
        <v>6.7342463869881101E-4</v>
      </c>
      <c r="AE44" s="34">
        <f>$S$28/'Fixed data'!$C$7</f>
        <v>6.7342463869881101E-4</v>
      </c>
      <c r="AF44" s="34">
        <f>$S$28/'Fixed data'!$C$7</f>
        <v>6.7342463869881101E-4</v>
      </c>
      <c r="AG44" s="34">
        <f>$S$28/'Fixed data'!$C$7</f>
        <v>6.7342463869881101E-4</v>
      </c>
      <c r="AH44" s="34">
        <f>$S$28/'Fixed data'!$C$7</f>
        <v>6.7342463869881101E-4</v>
      </c>
      <c r="AI44" s="34">
        <f>$S$28/'Fixed data'!$C$7</f>
        <v>6.7342463869881101E-4</v>
      </c>
      <c r="AJ44" s="34">
        <f>$S$28/'Fixed data'!$C$7</f>
        <v>6.7342463869881101E-4</v>
      </c>
      <c r="AK44" s="34">
        <f>$S$28/'Fixed data'!$C$7</f>
        <v>6.7342463869881101E-4</v>
      </c>
      <c r="AL44" s="34">
        <f>$S$28/'Fixed data'!$C$7</f>
        <v>6.7342463869881101E-4</v>
      </c>
      <c r="AM44" s="34">
        <f>$S$28/'Fixed data'!$C$7</f>
        <v>6.7342463869881101E-4</v>
      </c>
      <c r="AN44" s="34">
        <f>$S$28/'Fixed data'!$C$7</f>
        <v>6.7342463869881101E-4</v>
      </c>
      <c r="AO44" s="34">
        <f>$S$28/'Fixed data'!$C$7</f>
        <v>6.7342463869881101E-4</v>
      </c>
      <c r="AP44" s="34">
        <f>$S$28/'Fixed data'!$C$7</f>
        <v>6.7342463869881101E-4</v>
      </c>
      <c r="AQ44" s="34">
        <f>$S$28/'Fixed data'!$C$7</f>
        <v>6.7342463869881101E-4</v>
      </c>
      <c r="AR44" s="34">
        <f>$S$28/'Fixed data'!$C$7</f>
        <v>6.7342463869881101E-4</v>
      </c>
      <c r="AS44" s="34">
        <f>$S$28/'Fixed data'!$C$7</f>
        <v>6.7342463869881101E-4</v>
      </c>
      <c r="AT44" s="34">
        <f>$S$28/'Fixed data'!$C$7</f>
        <v>6.7342463869881101E-4</v>
      </c>
      <c r="AU44" s="34">
        <f>$S$28/'Fixed data'!$C$7</f>
        <v>6.7342463869881101E-4</v>
      </c>
      <c r="AV44" s="34">
        <f>$S$28/'Fixed data'!$C$7</f>
        <v>6.7342463869881101E-4</v>
      </c>
      <c r="AW44" s="34">
        <f>$S$28/'Fixed data'!$C$7</f>
        <v>6.7342463869881101E-4</v>
      </c>
      <c r="AX44" s="34">
        <f>$S$28/'Fixed data'!$C$7</f>
        <v>6.7342463869881101E-4</v>
      </c>
      <c r="AY44" s="34">
        <f>$S$28/'Fixed data'!$C$7</f>
        <v>6.7342463869881101E-4</v>
      </c>
      <c r="AZ44" s="34">
        <f>$S$28/'Fixed data'!$C$7</f>
        <v>6.7342463869881101E-4</v>
      </c>
      <c r="BA44" s="34">
        <f>$S$28/'Fixed data'!$C$7</f>
        <v>6.7342463869881101E-4</v>
      </c>
      <c r="BB44" s="34">
        <f>$S$28/'Fixed data'!$C$7</f>
        <v>6.7342463869881101E-4</v>
      </c>
      <c r="BC44" s="34">
        <f>$S$28/'Fixed data'!$C$7</f>
        <v>6.7342463869881101E-4</v>
      </c>
      <c r="BD44" s="34">
        <f>$S$28/'Fixed data'!$C$7</f>
        <v>6.7342463869881101E-4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6.7478131369922854E-4</v>
      </c>
      <c r="V45" s="34">
        <f>$T$28/'Fixed data'!$C$7</f>
        <v>6.7478131369922854E-4</v>
      </c>
      <c r="W45" s="34">
        <f>$T$28/'Fixed data'!$C$7</f>
        <v>6.7478131369922854E-4</v>
      </c>
      <c r="X45" s="34">
        <f>$T$28/'Fixed data'!$C$7</f>
        <v>6.7478131369922854E-4</v>
      </c>
      <c r="Y45" s="34">
        <f>$T$28/'Fixed data'!$C$7</f>
        <v>6.7478131369922854E-4</v>
      </c>
      <c r="Z45" s="34">
        <f>$T$28/'Fixed data'!$C$7</f>
        <v>6.7478131369922854E-4</v>
      </c>
      <c r="AA45" s="34">
        <f>$T$28/'Fixed data'!$C$7</f>
        <v>6.7478131369922854E-4</v>
      </c>
      <c r="AB45" s="34">
        <f>$T$28/'Fixed data'!$C$7</f>
        <v>6.7478131369922854E-4</v>
      </c>
      <c r="AC45" s="34">
        <f>$T$28/'Fixed data'!$C$7</f>
        <v>6.7478131369922854E-4</v>
      </c>
      <c r="AD45" s="34">
        <f>$T$28/'Fixed data'!$C$7</f>
        <v>6.7478131369922854E-4</v>
      </c>
      <c r="AE45" s="34">
        <f>$T$28/'Fixed data'!$C$7</f>
        <v>6.7478131369922854E-4</v>
      </c>
      <c r="AF45" s="34">
        <f>$T$28/'Fixed data'!$C$7</f>
        <v>6.7478131369922854E-4</v>
      </c>
      <c r="AG45" s="34">
        <f>$T$28/'Fixed data'!$C$7</f>
        <v>6.7478131369922854E-4</v>
      </c>
      <c r="AH45" s="34">
        <f>$T$28/'Fixed data'!$C$7</f>
        <v>6.7478131369922854E-4</v>
      </c>
      <c r="AI45" s="34">
        <f>$T$28/'Fixed data'!$C$7</f>
        <v>6.7478131369922854E-4</v>
      </c>
      <c r="AJ45" s="34">
        <f>$T$28/'Fixed data'!$C$7</f>
        <v>6.7478131369922854E-4</v>
      </c>
      <c r="AK45" s="34">
        <f>$T$28/'Fixed data'!$C$7</f>
        <v>6.7478131369922854E-4</v>
      </c>
      <c r="AL45" s="34">
        <f>$T$28/'Fixed data'!$C$7</f>
        <v>6.7478131369922854E-4</v>
      </c>
      <c r="AM45" s="34">
        <f>$T$28/'Fixed data'!$C$7</f>
        <v>6.7478131369922854E-4</v>
      </c>
      <c r="AN45" s="34">
        <f>$T$28/'Fixed data'!$C$7</f>
        <v>6.7478131369922854E-4</v>
      </c>
      <c r="AO45" s="34">
        <f>$T$28/'Fixed data'!$C$7</f>
        <v>6.7478131369922854E-4</v>
      </c>
      <c r="AP45" s="34">
        <f>$T$28/'Fixed data'!$C$7</f>
        <v>6.7478131369922854E-4</v>
      </c>
      <c r="AQ45" s="34">
        <f>$T$28/'Fixed data'!$C$7</f>
        <v>6.7478131369922854E-4</v>
      </c>
      <c r="AR45" s="34">
        <f>$T$28/'Fixed data'!$C$7</f>
        <v>6.7478131369922854E-4</v>
      </c>
      <c r="AS45" s="34">
        <f>$T$28/'Fixed data'!$C$7</f>
        <v>6.7478131369922854E-4</v>
      </c>
      <c r="AT45" s="34">
        <f>$T$28/'Fixed data'!$C$7</f>
        <v>6.7478131369922854E-4</v>
      </c>
      <c r="AU45" s="34">
        <f>$T$28/'Fixed data'!$C$7</f>
        <v>6.7478131369922854E-4</v>
      </c>
      <c r="AV45" s="34">
        <f>$T$28/'Fixed data'!$C$7</f>
        <v>6.7478131369922854E-4</v>
      </c>
      <c r="AW45" s="34">
        <f>$T$28/'Fixed data'!$C$7</f>
        <v>6.7478131369922854E-4</v>
      </c>
      <c r="AX45" s="34">
        <f>$T$28/'Fixed data'!$C$7</f>
        <v>6.7478131369922854E-4</v>
      </c>
      <c r="AY45" s="34">
        <f>$T$28/'Fixed data'!$C$7</f>
        <v>6.7478131369922854E-4</v>
      </c>
      <c r="AZ45" s="34">
        <f>$T$28/'Fixed data'!$C$7</f>
        <v>6.7478131369922854E-4</v>
      </c>
      <c r="BA45" s="34">
        <f>$T$28/'Fixed data'!$C$7</f>
        <v>6.7478131369922854E-4</v>
      </c>
      <c r="BB45" s="34">
        <f>$T$28/'Fixed data'!$C$7</f>
        <v>6.7478131369922854E-4</v>
      </c>
      <c r="BC45" s="34">
        <f>$T$28/'Fixed data'!$C$7</f>
        <v>6.7478131369922854E-4</v>
      </c>
      <c r="BD45" s="34">
        <f>$T$28/'Fixed data'!$C$7</f>
        <v>6.7478131369922854E-4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6.7478131369922854E-4</v>
      </c>
      <c r="W46" s="34">
        <f>$U$28/'Fixed data'!$C$7</f>
        <v>6.7478131369922854E-4</v>
      </c>
      <c r="X46" s="34">
        <f>$U$28/'Fixed data'!$C$7</f>
        <v>6.7478131369922854E-4</v>
      </c>
      <c r="Y46" s="34">
        <f>$U$28/'Fixed data'!$C$7</f>
        <v>6.7478131369922854E-4</v>
      </c>
      <c r="Z46" s="34">
        <f>$U$28/'Fixed data'!$C$7</f>
        <v>6.7478131369922854E-4</v>
      </c>
      <c r="AA46" s="34">
        <f>$U$28/'Fixed data'!$C$7</f>
        <v>6.7478131369922854E-4</v>
      </c>
      <c r="AB46" s="34">
        <f>$U$28/'Fixed data'!$C$7</f>
        <v>6.7478131369922854E-4</v>
      </c>
      <c r="AC46" s="34">
        <f>$U$28/'Fixed data'!$C$7</f>
        <v>6.7478131369922854E-4</v>
      </c>
      <c r="AD46" s="34">
        <f>$U$28/'Fixed data'!$C$7</f>
        <v>6.7478131369922854E-4</v>
      </c>
      <c r="AE46" s="34">
        <f>$U$28/'Fixed data'!$C$7</f>
        <v>6.7478131369922854E-4</v>
      </c>
      <c r="AF46" s="34">
        <f>$U$28/'Fixed data'!$C$7</f>
        <v>6.7478131369922854E-4</v>
      </c>
      <c r="AG46" s="34">
        <f>$U$28/'Fixed data'!$C$7</f>
        <v>6.7478131369922854E-4</v>
      </c>
      <c r="AH46" s="34">
        <f>$U$28/'Fixed data'!$C$7</f>
        <v>6.7478131369922854E-4</v>
      </c>
      <c r="AI46" s="34">
        <f>$U$28/'Fixed data'!$C$7</f>
        <v>6.7478131369922854E-4</v>
      </c>
      <c r="AJ46" s="34">
        <f>$U$28/'Fixed data'!$C$7</f>
        <v>6.7478131369922854E-4</v>
      </c>
      <c r="AK46" s="34">
        <f>$U$28/'Fixed data'!$C$7</f>
        <v>6.7478131369922854E-4</v>
      </c>
      <c r="AL46" s="34">
        <f>$U$28/'Fixed data'!$C$7</f>
        <v>6.7478131369922854E-4</v>
      </c>
      <c r="AM46" s="34">
        <f>$U$28/'Fixed data'!$C$7</f>
        <v>6.7478131369922854E-4</v>
      </c>
      <c r="AN46" s="34">
        <f>$U$28/'Fixed data'!$C$7</f>
        <v>6.7478131369922854E-4</v>
      </c>
      <c r="AO46" s="34">
        <f>$U$28/'Fixed data'!$C$7</f>
        <v>6.7478131369922854E-4</v>
      </c>
      <c r="AP46" s="34">
        <f>$U$28/'Fixed data'!$C$7</f>
        <v>6.7478131369922854E-4</v>
      </c>
      <c r="AQ46" s="34">
        <f>$U$28/'Fixed data'!$C$7</f>
        <v>6.7478131369922854E-4</v>
      </c>
      <c r="AR46" s="34">
        <f>$U$28/'Fixed data'!$C$7</f>
        <v>6.7478131369922854E-4</v>
      </c>
      <c r="AS46" s="34">
        <f>$U$28/'Fixed data'!$C$7</f>
        <v>6.7478131369922854E-4</v>
      </c>
      <c r="AT46" s="34">
        <f>$U$28/'Fixed data'!$C$7</f>
        <v>6.7478131369922854E-4</v>
      </c>
      <c r="AU46" s="34">
        <f>$U$28/'Fixed data'!$C$7</f>
        <v>6.7478131369922854E-4</v>
      </c>
      <c r="AV46" s="34">
        <f>$U$28/'Fixed data'!$C$7</f>
        <v>6.7478131369922854E-4</v>
      </c>
      <c r="AW46" s="34">
        <f>$U$28/'Fixed data'!$C$7</f>
        <v>6.7478131369922854E-4</v>
      </c>
      <c r="AX46" s="34">
        <f>$U$28/'Fixed data'!$C$7</f>
        <v>6.7478131369922854E-4</v>
      </c>
      <c r="AY46" s="34">
        <f>$U$28/'Fixed data'!$C$7</f>
        <v>6.7478131369922854E-4</v>
      </c>
      <c r="AZ46" s="34">
        <f>$U$28/'Fixed data'!$C$7</f>
        <v>6.7478131369922854E-4</v>
      </c>
      <c r="BA46" s="34">
        <f>$U$28/'Fixed data'!$C$7</f>
        <v>6.7478131369922854E-4</v>
      </c>
      <c r="BB46" s="34">
        <f>$U$28/'Fixed data'!$C$7</f>
        <v>6.7478131369922854E-4</v>
      </c>
      <c r="BC46" s="34">
        <f>$U$28/'Fixed data'!$C$7</f>
        <v>6.7478131369922854E-4</v>
      </c>
      <c r="BD46" s="34">
        <f>$U$28/'Fixed data'!$C$7</f>
        <v>6.7478131369922854E-4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6.7478131369922854E-4</v>
      </c>
      <c r="X47" s="34">
        <f>$V$28/'Fixed data'!$C$7</f>
        <v>6.7478131369922854E-4</v>
      </c>
      <c r="Y47" s="34">
        <f>$V$28/'Fixed data'!$C$7</f>
        <v>6.7478131369922854E-4</v>
      </c>
      <c r="Z47" s="34">
        <f>$V$28/'Fixed data'!$C$7</f>
        <v>6.7478131369922854E-4</v>
      </c>
      <c r="AA47" s="34">
        <f>$V$28/'Fixed data'!$C$7</f>
        <v>6.7478131369922854E-4</v>
      </c>
      <c r="AB47" s="34">
        <f>$V$28/'Fixed data'!$C$7</f>
        <v>6.7478131369922854E-4</v>
      </c>
      <c r="AC47" s="34">
        <f>$V$28/'Fixed data'!$C$7</f>
        <v>6.7478131369922854E-4</v>
      </c>
      <c r="AD47" s="34">
        <f>$V$28/'Fixed data'!$C$7</f>
        <v>6.7478131369922854E-4</v>
      </c>
      <c r="AE47" s="34">
        <f>$V$28/'Fixed data'!$C$7</f>
        <v>6.7478131369922854E-4</v>
      </c>
      <c r="AF47" s="34">
        <f>$V$28/'Fixed data'!$C$7</f>
        <v>6.7478131369922854E-4</v>
      </c>
      <c r="AG47" s="34">
        <f>$V$28/'Fixed data'!$C$7</f>
        <v>6.7478131369922854E-4</v>
      </c>
      <c r="AH47" s="34">
        <f>$V$28/'Fixed data'!$C$7</f>
        <v>6.7478131369922854E-4</v>
      </c>
      <c r="AI47" s="34">
        <f>$V$28/'Fixed data'!$C$7</f>
        <v>6.7478131369922854E-4</v>
      </c>
      <c r="AJ47" s="34">
        <f>$V$28/'Fixed data'!$C$7</f>
        <v>6.7478131369922854E-4</v>
      </c>
      <c r="AK47" s="34">
        <f>$V$28/'Fixed data'!$C$7</f>
        <v>6.7478131369922854E-4</v>
      </c>
      <c r="AL47" s="34">
        <f>$V$28/'Fixed data'!$C$7</f>
        <v>6.7478131369922854E-4</v>
      </c>
      <c r="AM47" s="34">
        <f>$V$28/'Fixed data'!$C$7</f>
        <v>6.7478131369922854E-4</v>
      </c>
      <c r="AN47" s="34">
        <f>$V$28/'Fixed data'!$C$7</f>
        <v>6.7478131369922854E-4</v>
      </c>
      <c r="AO47" s="34">
        <f>$V$28/'Fixed data'!$C$7</f>
        <v>6.7478131369922854E-4</v>
      </c>
      <c r="AP47" s="34">
        <f>$V$28/'Fixed data'!$C$7</f>
        <v>6.7478131369922854E-4</v>
      </c>
      <c r="AQ47" s="34">
        <f>$V$28/'Fixed data'!$C$7</f>
        <v>6.7478131369922854E-4</v>
      </c>
      <c r="AR47" s="34">
        <f>$V$28/'Fixed data'!$C$7</f>
        <v>6.7478131369922854E-4</v>
      </c>
      <c r="AS47" s="34">
        <f>$V$28/'Fixed data'!$C$7</f>
        <v>6.7478131369922854E-4</v>
      </c>
      <c r="AT47" s="34">
        <f>$V$28/'Fixed data'!$C$7</f>
        <v>6.7478131369922854E-4</v>
      </c>
      <c r="AU47" s="34">
        <f>$V$28/'Fixed data'!$C$7</f>
        <v>6.7478131369922854E-4</v>
      </c>
      <c r="AV47" s="34">
        <f>$V$28/'Fixed data'!$C$7</f>
        <v>6.7478131369922854E-4</v>
      </c>
      <c r="AW47" s="34">
        <f>$V$28/'Fixed data'!$C$7</f>
        <v>6.7478131369922854E-4</v>
      </c>
      <c r="AX47" s="34">
        <f>$V$28/'Fixed data'!$C$7</f>
        <v>6.7478131369922854E-4</v>
      </c>
      <c r="AY47" s="34">
        <f>$V$28/'Fixed data'!$C$7</f>
        <v>6.7478131369922854E-4</v>
      </c>
      <c r="AZ47" s="34">
        <f>$V$28/'Fixed data'!$C$7</f>
        <v>6.7478131369922854E-4</v>
      </c>
      <c r="BA47" s="34">
        <f>$V$28/'Fixed data'!$C$7</f>
        <v>6.7478131369922854E-4</v>
      </c>
      <c r="BB47" s="34">
        <f>$V$28/'Fixed data'!$C$7</f>
        <v>6.7478131369922854E-4</v>
      </c>
      <c r="BC47" s="34">
        <f>$V$28/'Fixed data'!$C$7</f>
        <v>6.7478131369922854E-4</v>
      </c>
      <c r="BD47" s="34">
        <f>$V$28/'Fixed data'!$C$7</f>
        <v>6.7478131369922854E-4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6.7478131369922854E-4</v>
      </c>
      <c r="Y48" s="34">
        <f>$W$28/'Fixed data'!$C$7</f>
        <v>6.7478131369922854E-4</v>
      </c>
      <c r="Z48" s="34">
        <f>$W$28/'Fixed data'!$C$7</f>
        <v>6.7478131369922854E-4</v>
      </c>
      <c r="AA48" s="34">
        <f>$W$28/'Fixed data'!$C$7</f>
        <v>6.7478131369922854E-4</v>
      </c>
      <c r="AB48" s="34">
        <f>$W$28/'Fixed data'!$C$7</f>
        <v>6.7478131369922854E-4</v>
      </c>
      <c r="AC48" s="34">
        <f>$W$28/'Fixed data'!$C$7</f>
        <v>6.7478131369922854E-4</v>
      </c>
      <c r="AD48" s="34">
        <f>$W$28/'Fixed data'!$C$7</f>
        <v>6.7478131369922854E-4</v>
      </c>
      <c r="AE48" s="34">
        <f>$W$28/'Fixed data'!$C$7</f>
        <v>6.7478131369922854E-4</v>
      </c>
      <c r="AF48" s="34">
        <f>$W$28/'Fixed data'!$C$7</f>
        <v>6.7478131369922854E-4</v>
      </c>
      <c r="AG48" s="34">
        <f>$W$28/'Fixed data'!$C$7</f>
        <v>6.7478131369922854E-4</v>
      </c>
      <c r="AH48" s="34">
        <f>$W$28/'Fixed data'!$C$7</f>
        <v>6.7478131369922854E-4</v>
      </c>
      <c r="AI48" s="34">
        <f>$W$28/'Fixed data'!$C$7</f>
        <v>6.7478131369922854E-4</v>
      </c>
      <c r="AJ48" s="34">
        <f>$W$28/'Fixed data'!$C$7</f>
        <v>6.7478131369922854E-4</v>
      </c>
      <c r="AK48" s="34">
        <f>$W$28/'Fixed data'!$C$7</f>
        <v>6.7478131369922854E-4</v>
      </c>
      <c r="AL48" s="34">
        <f>$W$28/'Fixed data'!$C$7</f>
        <v>6.7478131369922854E-4</v>
      </c>
      <c r="AM48" s="34">
        <f>$W$28/'Fixed data'!$C$7</f>
        <v>6.7478131369922854E-4</v>
      </c>
      <c r="AN48" s="34">
        <f>$W$28/'Fixed data'!$C$7</f>
        <v>6.7478131369922854E-4</v>
      </c>
      <c r="AO48" s="34">
        <f>$W$28/'Fixed data'!$C$7</f>
        <v>6.7478131369922854E-4</v>
      </c>
      <c r="AP48" s="34">
        <f>$W$28/'Fixed data'!$C$7</f>
        <v>6.7478131369922854E-4</v>
      </c>
      <c r="AQ48" s="34">
        <f>$W$28/'Fixed data'!$C$7</f>
        <v>6.7478131369922854E-4</v>
      </c>
      <c r="AR48" s="34">
        <f>$W$28/'Fixed data'!$C$7</f>
        <v>6.7478131369922854E-4</v>
      </c>
      <c r="AS48" s="34">
        <f>$W$28/'Fixed data'!$C$7</f>
        <v>6.7478131369922854E-4</v>
      </c>
      <c r="AT48" s="34">
        <f>$W$28/'Fixed data'!$C$7</f>
        <v>6.7478131369922854E-4</v>
      </c>
      <c r="AU48" s="34">
        <f>$W$28/'Fixed data'!$C$7</f>
        <v>6.7478131369922854E-4</v>
      </c>
      <c r="AV48" s="34">
        <f>$W$28/'Fixed data'!$C$7</f>
        <v>6.7478131369922854E-4</v>
      </c>
      <c r="AW48" s="34">
        <f>$W$28/'Fixed data'!$C$7</f>
        <v>6.7478131369922854E-4</v>
      </c>
      <c r="AX48" s="34">
        <f>$W$28/'Fixed data'!$C$7</f>
        <v>6.7478131369922854E-4</v>
      </c>
      <c r="AY48" s="34">
        <f>$W$28/'Fixed data'!$C$7</f>
        <v>6.7478131369922854E-4</v>
      </c>
      <c r="AZ48" s="34">
        <f>$W$28/'Fixed data'!$C$7</f>
        <v>6.7478131369922854E-4</v>
      </c>
      <c r="BA48" s="34">
        <f>$W$28/'Fixed data'!$C$7</f>
        <v>6.7478131369922854E-4</v>
      </c>
      <c r="BB48" s="34">
        <f>$W$28/'Fixed data'!$C$7</f>
        <v>6.7478131369922854E-4</v>
      </c>
      <c r="BC48" s="34">
        <f>$W$28/'Fixed data'!$C$7</f>
        <v>6.7478131369922854E-4</v>
      </c>
      <c r="BD48" s="34">
        <f>$W$28/'Fixed data'!$C$7</f>
        <v>6.7478131369922854E-4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6.7478131369922854E-4</v>
      </c>
      <c r="Z49" s="34">
        <f>$X$28/'Fixed data'!$C$7</f>
        <v>6.7478131369922854E-4</v>
      </c>
      <c r="AA49" s="34">
        <f>$X$28/'Fixed data'!$C$7</f>
        <v>6.7478131369922854E-4</v>
      </c>
      <c r="AB49" s="34">
        <f>$X$28/'Fixed data'!$C$7</f>
        <v>6.7478131369922854E-4</v>
      </c>
      <c r="AC49" s="34">
        <f>$X$28/'Fixed data'!$C$7</f>
        <v>6.7478131369922854E-4</v>
      </c>
      <c r="AD49" s="34">
        <f>$X$28/'Fixed data'!$C$7</f>
        <v>6.7478131369922854E-4</v>
      </c>
      <c r="AE49" s="34">
        <f>$X$28/'Fixed data'!$C$7</f>
        <v>6.7478131369922854E-4</v>
      </c>
      <c r="AF49" s="34">
        <f>$X$28/'Fixed data'!$C$7</f>
        <v>6.7478131369922854E-4</v>
      </c>
      <c r="AG49" s="34">
        <f>$X$28/'Fixed data'!$C$7</f>
        <v>6.7478131369922854E-4</v>
      </c>
      <c r="AH49" s="34">
        <f>$X$28/'Fixed data'!$C$7</f>
        <v>6.7478131369922854E-4</v>
      </c>
      <c r="AI49" s="34">
        <f>$X$28/'Fixed data'!$C$7</f>
        <v>6.7478131369922854E-4</v>
      </c>
      <c r="AJ49" s="34">
        <f>$X$28/'Fixed data'!$C$7</f>
        <v>6.7478131369922854E-4</v>
      </c>
      <c r="AK49" s="34">
        <f>$X$28/'Fixed data'!$C$7</f>
        <v>6.7478131369922854E-4</v>
      </c>
      <c r="AL49" s="34">
        <f>$X$28/'Fixed data'!$C$7</f>
        <v>6.7478131369922854E-4</v>
      </c>
      <c r="AM49" s="34">
        <f>$X$28/'Fixed data'!$C$7</f>
        <v>6.7478131369922854E-4</v>
      </c>
      <c r="AN49" s="34">
        <f>$X$28/'Fixed data'!$C$7</f>
        <v>6.7478131369922854E-4</v>
      </c>
      <c r="AO49" s="34">
        <f>$X$28/'Fixed data'!$C$7</f>
        <v>6.7478131369922854E-4</v>
      </c>
      <c r="AP49" s="34">
        <f>$X$28/'Fixed data'!$C$7</f>
        <v>6.7478131369922854E-4</v>
      </c>
      <c r="AQ49" s="34">
        <f>$X$28/'Fixed data'!$C$7</f>
        <v>6.7478131369922854E-4</v>
      </c>
      <c r="AR49" s="34">
        <f>$X$28/'Fixed data'!$C$7</f>
        <v>6.7478131369922854E-4</v>
      </c>
      <c r="AS49" s="34">
        <f>$X$28/'Fixed data'!$C$7</f>
        <v>6.7478131369922854E-4</v>
      </c>
      <c r="AT49" s="34">
        <f>$X$28/'Fixed data'!$C$7</f>
        <v>6.7478131369922854E-4</v>
      </c>
      <c r="AU49" s="34">
        <f>$X$28/'Fixed data'!$C$7</f>
        <v>6.7478131369922854E-4</v>
      </c>
      <c r="AV49" s="34">
        <f>$X$28/'Fixed data'!$C$7</f>
        <v>6.7478131369922854E-4</v>
      </c>
      <c r="AW49" s="34">
        <f>$X$28/'Fixed data'!$C$7</f>
        <v>6.7478131369922854E-4</v>
      </c>
      <c r="AX49" s="34">
        <f>$X$28/'Fixed data'!$C$7</f>
        <v>6.7478131369922854E-4</v>
      </c>
      <c r="AY49" s="34">
        <f>$X$28/'Fixed data'!$C$7</f>
        <v>6.7478131369922854E-4</v>
      </c>
      <c r="AZ49" s="34">
        <f>$X$28/'Fixed data'!$C$7</f>
        <v>6.7478131369922854E-4</v>
      </c>
      <c r="BA49" s="34">
        <f>$X$28/'Fixed data'!$C$7</f>
        <v>6.7478131369922854E-4</v>
      </c>
      <c r="BB49" s="34">
        <f>$X$28/'Fixed data'!$C$7</f>
        <v>6.7478131369922854E-4</v>
      </c>
      <c r="BC49" s="34">
        <f>$X$28/'Fixed data'!$C$7</f>
        <v>6.7478131369922854E-4</v>
      </c>
      <c r="BD49" s="34">
        <f>$X$28/'Fixed data'!$C$7</f>
        <v>6.7478131369922854E-4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6.7478131369922854E-4</v>
      </c>
      <c r="AA50" s="34">
        <f>$Y$28/'Fixed data'!$C$7</f>
        <v>6.7478131369922854E-4</v>
      </c>
      <c r="AB50" s="34">
        <f>$Y$28/'Fixed data'!$C$7</f>
        <v>6.7478131369922854E-4</v>
      </c>
      <c r="AC50" s="34">
        <f>$Y$28/'Fixed data'!$C$7</f>
        <v>6.7478131369922854E-4</v>
      </c>
      <c r="AD50" s="34">
        <f>$Y$28/'Fixed data'!$C$7</f>
        <v>6.7478131369922854E-4</v>
      </c>
      <c r="AE50" s="34">
        <f>$Y$28/'Fixed data'!$C$7</f>
        <v>6.7478131369922854E-4</v>
      </c>
      <c r="AF50" s="34">
        <f>$Y$28/'Fixed data'!$C$7</f>
        <v>6.7478131369922854E-4</v>
      </c>
      <c r="AG50" s="34">
        <f>$Y$28/'Fixed data'!$C$7</f>
        <v>6.7478131369922854E-4</v>
      </c>
      <c r="AH50" s="34">
        <f>$Y$28/'Fixed data'!$C$7</f>
        <v>6.7478131369922854E-4</v>
      </c>
      <c r="AI50" s="34">
        <f>$Y$28/'Fixed data'!$C$7</f>
        <v>6.7478131369922854E-4</v>
      </c>
      <c r="AJ50" s="34">
        <f>$Y$28/'Fixed data'!$C$7</f>
        <v>6.7478131369922854E-4</v>
      </c>
      <c r="AK50" s="34">
        <f>$Y$28/'Fixed data'!$C$7</f>
        <v>6.7478131369922854E-4</v>
      </c>
      <c r="AL50" s="34">
        <f>$Y$28/'Fixed data'!$C$7</f>
        <v>6.7478131369922854E-4</v>
      </c>
      <c r="AM50" s="34">
        <f>$Y$28/'Fixed data'!$C$7</f>
        <v>6.7478131369922854E-4</v>
      </c>
      <c r="AN50" s="34">
        <f>$Y$28/'Fixed data'!$C$7</f>
        <v>6.7478131369922854E-4</v>
      </c>
      <c r="AO50" s="34">
        <f>$Y$28/'Fixed data'!$C$7</f>
        <v>6.7478131369922854E-4</v>
      </c>
      <c r="AP50" s="34">
        <f>$Y$28/'Fixed data'!$C$7</f>
        <v>6.7478131369922854E-4</v>
      </c>
      <c r="AQ50" s="34">
        <f>$Y$28/'Fixed data'!$C$7</f>
        <v>6.7478131369922854E-4</v>
      </c>
      <c r="AR50" s="34">
        <f>$Y$28/'Fixed data'!$C$7</f>
        <v>6.7478131369922854E-4</v>
      </c>
      <c r="AS50" s="34">
        <f>$Y$28/'Fixed data'!$C$7</f>
        <v>6.7478131369922854E-4</v>
      </c>
      <c r="AT50" s="34">
        <f>$Y$28/'Fixed data'!$C$7</f>
        <v>6.7478131369922854E-4</v>
      </c>
      <c r="AU50" s="34">
        <f>$Y$28/'Fixed data'!$C$7</f>
        <v>6.7478131369922854E-4</v>
      </c>
      <c r="AV50" s="34">
        <f>$Y$28/'Fixed data'!$C$7</f>
        <v>6.7478131369922854E-4</v>
      </c>
      <c r="AW50" s="34">
        <f>$Y$28/'Fixed data'!$C$7</f>
        <v>6.7478131369922854E-4</v>
      </c>
      <c r="AX50" s="34">
        <f>$Y$28/'Fixed data'!$C$7</f>
        <v>6.7478131369922854E-4</v>
      </c>
      <c r="AY50" s="34">
        <f>$Y$28/'Fixed data'!$C$7</f>
        <v>6.7478131369922854E-4</v>
      </c>
      <c r="AZ50" s="34">
        <f>$Y$28/'Fixed data'!$C$7</f>
        <v>6.7478131369922854E-4</v>
      </c>
      <c r="BA50" s="34">
        <f>$Y$28/'Fixed data'!$C$7</f>
        <v>6.7478131369922854E-4</v>
      </c>
      <c r="BB50" s="34">
        <f>$Y$28/'Fixed data'!$C$7</f>
        <v>6.7478131369922854E-4</v>
      </c>
      <c r="BC50" s="34">
        <f>$Y$28/'Fixed data'!$C$7</f>
        <v>6.7478131369922854E-4</v>
      </c>
      <c r="BD50" s="34">
        <f>$Y$28/'Fixed data'!$C$7</f>
        <v>6.7478131369922854E-4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6.7478131369922854E-4</v>
      </c>
      <c r="AB51" s="34">
        <f>$Z$28/'Fixed data'!$C$7</f>
        <v>6.7478131369922854E-4</v>
      </c>
      <c r="AC51" s="34">
        <f>$Z$28/'Fixed data'!$C$7</f>
        <v>6.7478131369922854E-4</v>
      </c>
      <c r="AD51" s="34">
        <f>$Z$28/'Fixed data'!$C$7</f>
        <v>6.7478131369922854E-4</v>
      </c>
      <c r="AE51" s="34">
        <f>$Z$28/'Fixed data'!$C$7</f>
        <v>6.7478131369922854E-4</v>
      </c>
      <c r="AF51" s="34">
        <f>$Z$28/'Fixed data'!$C$7</f>
        <v>6.7478131369922854E-4</v>
      </c>
      <c r="AG51" s="34">
        <f>$Z$28/'Fixed data'!$C$7</f>
        <v>6.7478131369922854E-4</v>
      </c>
      <c r="AH51" s="34">
        <f>$Z$28/'Fixed data'!$C$7</f>
        <v>6.7478131369922854E-4</v>
      </c>
      <c r="AI51" s="34">
        <f>$Z$28/'Fixed data'!$C$7</f>
        <v>6.7478131369922854E-4</v>
      </c>
      <c r="AJ51" s="34">
        <f>$Z$28/'Fixed data'!$C$7</f>
        <v>6.7478131369922854E-4</v>
      </c>
      <c r="AK51" s="34">
        <f>$Z$28/'Fixed data'!$C$7</f>
        <v>6.7478131369922854E-4</v>
      </c>
      <c r="AL51" s="34">
        <f>$Z$28/'Fixed data'!$C$7</f>
        <v>6.7478131369922854E-4</v>
      </c>
      <c r="AM51" s="34">
        <f>$Z$28/'Fixed data'!$C$7</f>
        <v>6.7478131369922854E-4</v>
      </c>
      <c r="AN51" s="34">
        <f>$Z$28/'Fixed data'!$C$7</f>
        <v>6.7478131369922854E-4</v>
      </c>
      <c r="AO51" s="34">
        <f>$Z$28/'Fixed data'!$C$7</f>
        <v>6.7478131369922854E-4</v>
      </c>
      <c r="AP51" s="34">
        <f>$Z$28/'Fixed data'!$C$7</f>
        <v>6.7478131369922854E-4</v>
      </c>
      <c r="AQ51" s="34">
        <f>$Z$28/'Fixed data'!$C$7</f>
        <v>6.7478131369922854E-4</v>
      </c>
      <c r="AR51" s="34">
        <f>$Z$28/'Fixed data'!$C$7</f>
        <v>6.7478131369922854E-4</v>
      </c>
      <c r="AS51" s="34">
        <f>$Z$28/'Fixed data'!$C$7</f>
        <v>6.7478131369922854E-4</v>
      </c>
      <c r="AT51" s="34">
        <f>$Z$28/'Fixed data'!$C$7</f>
        <v>6.7478131369922854E-4</v>
      </c>
      <c r="AU51" s="34">
        <f>$Z$28/'Fixed data'!$C$7</f>
        <v>6.7478131369922854E-4</v>
      </c>
      <c r="AV51" s="34">
        <f>$Z$28/'Fixed data'!$C$7</f>
        <v>6.7478131369922854E-4</v>
      </c>
      <c r="AW51" s="34">
        <f>$Z$28/'Fixed data'!$C$7</f>
        <v>6.7478131369922854E-4</v>
      </c>
      <c r="AX51" s="34">
        <f>$Z$28/'Fixed data'!$C$7</f>
        <v>6.7478131369922854E-4</v>
      </c>
      <c r="AY51" s="34">
        <f>$Z$28/'Fixed data'!$C$7</f>
        <v>6.7478131369922854E-4</v>
      </c>
      <c r="AZ51" s="34">
        <f>$Z$28/'Fixed data'!$C$7</f>
        <v>6.7478131369922854E-4</v>
      </c>
      <c r="BA51" s="34">
        <f>$Z$28/'Fixed data'!$C$7</f>
        <v>6.7478131369922854E-4</v>
      </c>
      <c r="BB51" s="34">
        <f>$Z$28/'Fixed data'!$C$7</f>
        <v>6.7478131369922854E-4</v>
      </c>
      <c r="BC51" s="34">
        <f>$Z$28/'Fixed data'!$C$7</f>
        <v>6.7478131369922854E-4</v>
      </c>
      <c r="BD51" s="34">
        <f>$Z$28/'Fixed data'!$C$7</f>
        <v>6.7478131369922854E-4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6.7478131369922854E-4</v>
      </c>
      <c r="AC52" s="34">
        <f>$AA$28/'Fixed data'!$C$7</f>
        <v>6.7478131369922854E-4</v>
      </c>
      <c r="AD52" s="34">
        <f>$AA$28/'Fixed data'!$C$7</f>
        <v>6.7478131369922854E-4</v>
      </c>
      <c r="AE52" s="34">
        <f>$AA$28/'Fixed data'!$C$7</f>
        <v>6.7478131369922854E-4</v>
      </c>
      <c r="AF52" s="34">
        <f>$AA$28/'Fixed data'!$C$7</f>
        <v>6.7478131369922854E-4</v>
      </c>
      <c r="AG52" s="34">
        <f>$AA$28/'Fixed data'!$C$7</f>
        <v>6.7478131369922854E-4</v>
      </c>
      <c r="AH52" s="34">
        <f>$AA$28/'Fixed data'!$C$7</f>
        <v>6.7478131369922854E-4</v>
      </c>
      <c r="AI52" s="34">
        <f>$AA$28/'Fixed data'!$C$7</f>
        <v>6.7478131369922854E-4</v>
      </c>
      <c r="AJ52" s="34">
        <f>$AA$28/'Fixed data'!$C$7</f>
        <v>6.7478131369922854E-4</v>
      </c>
      <c r="AK52" s="34">
        <f>$AA$28/'Fixed data'!$C$7</f>
        <v>6.7478131369922854E-4</v>
      </c>
      <c r="AL52" s="34">
        <f>$AA$28/'Fixed data'!$C$7</f>
        <v>6.7478131369922854E-4</v>
      </c>
      <c r="AM52" s="34">
        <f>$AA$28/'Fixed data'!$C$7</f>
        <v>6.7478131369922854E-4</v>
      </c>
      <c r="AN52" s="34">
        <f>$AA$28/'Fixed data'!$C$7</f>
        <v>6.7478131369922854E-4</v>
      </c>
      <c r="AO52" s="34">
        <f>$AA$28/'Fixed data'!$C$7</f>
        <v>6.7478131369922854E-4</v>
      </c>
      <c r="AP52" s="34">
        <f>$AA$28/'Fixed data'!$C$7</f>
        <v>6.7478131369922854E-4</v>
      </c>
      <c r="AQ52" s="34">
        <f>$AA$28/'Fixed data'!$C$7</f>
        <v>6.7478131369922854E-4</v>
      </c>
      <c r="AR52" s="34">
        <f>$AA$28/'Fixed data'!$C$7</f>
        <v>6.7478131369922854E-4</v>
      </c>
      <c r="AS52" s="34">
        <f>$AA$28/'Fixed data'!$C$7</f>
        <v>6.7478131369922854E-4</v>
      </c>
      <c r="AT52" s="34">
        <f>$AA$28/'Fixed data'!$C$7</f>
        <v>6.7478131369922854E-4</v>
      </c>
      <c r="AU52" s="34">
        <f>$AA$28/'Fixed data'!$C$7</f>
        <v>6.7478131369922854E-4</v>
      </c>
      <c r="AV52" s="34">
        <f>$AA$28/'Fixed data'!$C$7</f>
        <v>6.7478131369922854E-4</v>
      </c>
      <c r="AW52" s="34">
        <f>$AA$28/'Fixed data'!$C$7</f>
        <v>6.7478131369922854E-4</v>
      </c>
      <c r="AX52" s="34">
        <f>$AA$28/'Fixed data'!$C$7</f>
        <v>6.7478131369922854E-4</v>
      </c>
      <c r="AY52" s="34">
        <f>$AA$28/'Fixed data'!$C$7</f>
        <v>6.7478131369922854E-4</v>
      </c>
      <c r="AZ52" s="34">
        <f>$AA$28/'Fixed data'!$C$7</f>
        <v>6.7478131369922854E-4</v>
      </c>
      <c r="BA52" s="34">
        <f>$AA$28/'Fixed data'!$C$7</f>
        <v>6.7478131369922854E-4</v>
      </c>
      <c r="BB52" s="34">
        <f>$AA$28/'Fixed data'!$C$7</f>
        <v>6.7478131369922854E-4</v>
      </c>
      <c r="BC52" s="34">
        <f>$AA$28/'Fixed data'!$C$7</f>
        <v>6.7478131369922854E-4</v>
      </c>
      <c r="BD52" s="34">
        <f>$AA$28/'Fixed data'!$C$7</f>
        <v>6.7478131369922854E-4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6.7478131369922854E-4</v>
      </c>
      <c r="AD53" s="34">
        <f>$AB$28/'Fixed data'!$C$7</f>
        <v>6.7478131369922854E-4</v>
      </c>
      <c r="AE53" s="34">
        <f>$AB$28/'Fixed data'!$C$7</f>
        <v>6.7478131369922854E-4</v>
      </c>
      <c r="AF53" s="34">
        <f>$AB$28/'Fixed data'!$C$7</f>
        <v>6.7478131369922854E-4</v>
      </c>
      <c r="AG53" s="34">
        <f>$AB$28/'Fixed data'!$C$7</f>
        <v>6.7478131369922854E-4</v>
      </c>
      <c r="AH53" s="34">
        <f>$AB$28/'Fixed data'!$C$7</f>
        <v>6.7478131369922854E-4</v>
      </c>
      <c r="AI53" s="34">
        <f>$AB$28/'Fixed data'!$C$7</f>
        <v>6.7478131369922854E-4</v>
      </c>
      <c r="AJ53" s="34">
        <f>$AB$28/'Fixed data'!$C$7</f>
        <v>6.7478131369922854E-4</v>
      </c>
      <c r="AK53" s="34">
        <f>$AB$28/'Fixed data'!$C$7</f>
        <v>6.7478131369922854E-4</v>
      </c>
      <c r="AL53" s="34">
        <f>$AB$28/'Fixed data'!$C$7</f>
        <v>6.7478131369922854E-4</v>
      </c>
      <c r="AM53" s="34">
        <f>$AB$28/'Fixed data'!$C$7</f>
        <v>6.7478131369922854E-4</v>
      </c>
      <c r="AN53" s="34">
        <f>$AB$28/'Fixed data'!$C$7</f>
        <v>6.7478131369922854E-4</v>
      </c>
      <c r="AO53" s="34">
        <f>$AB$28/'Fixed data'!$C$7</f>
        <v>6.7478131369922854E-4</v>
      </c>
      <c r="AP53" s="34">
        <f>$AB$28/'Fixed data'!$C$7</f>
        <v>6.7478131369922854E-4</v>
      </c>
      <c r="AQ53" s="34">
        <f>$AB$28/'Fixed data'!$C$7</f>
        <v>6.7478131369922854E-4</v>
      </c>
      <c r="AR53" s="34">
        <f>$AB$28/'Fixed data'!$C$7</f>
        <v>6.7478131369922854E-4</v>
      </c>
      <c r="AS53" s="34">
        <f>$AB$28/'Fixed data'!$C$7</f>
        <v>6.7478131369922854E-4</v>
      </c>
      <c r="AT53" s="34">
        <f>$AB$28/'Fixed data'!$C$7</f>
        <v>6.7478131369922854E-4</v>
      </c>
      <c r="AU53" s="34">
        <f>$AB$28/'Fixed data'!$C$7</f>
        <v>6.7478131369922854E-4</v>
      </c>
      <c r="AV53" s="34">
        <f>$AB$28/'Fixed data'!$C$7</f>
        <v>6.7478131369922854E-4</v>
      </c>
      <c r="AW53" s="34">
        <f>$AB$28/'Fixed data'!$C$7</f>
        <v>6.7478131369922854E-4</v>
      </c>
      <c r="AX53" s="34">
        <f>$AB$28/'Fixed data'!$C$7</f>
        <v>6.7478131369922854E-4</v>
      </c>
      <c r="AY53" s="34">
        <f>$AB$28/'Fixed data'!$C$7</f>
        <v>6.7478131369922854E-4</v>
      </c>
      <c r="AZ53" s="34">
        <f>$AB$28/'Fixed data'!$C$7</f>
        <v>6.7478131369922854E-4</v>
      </c>
      <c r="BA53" s="34">
        <f>$AB$28/'Fixed data'!$C$7</f>
        <v>6.7478131369922854E-4</v>
      </c>
      <c r="BB53" s="34">
        <f>$AB$28/'Fixed data'!$C$7</f>
        <v>6.7478131369922854E-4</v>
      </c>
      <c r="BC53" s="34">
        <f>$AB$28/'Fixed data'!$C$7</f>
        <v>6.7478131369922854E-4</v>
      </c>
      <c r="BD53" s="34">
        <f>$AB$28/'Fixed data'!$C$7</f>
        <v>6.7478131369922854E-4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6.7478131369922854E-4</v>
      </c>
      <c r="AE54" s="34">
        <f>$AC$28/'Fixed data'!$C$7</f>
        <v>6.7478131369922854E-4</v>
      </c>
      <c r="AF54" s="34">
        <f>$AC$28/'Fixed data'!$C$7</f>
        <v>6.7478131369922854E-4</v>
      </c>
      <c r="AG54" s="34">
        <f>$AC$28/'Fixed data'!$C$7</f>
        <v>6.7478131369922854E-4</v>
      </c>
      <c r="AH54" s="34">
        <f>$AC$28/'Fixed data'!$C$7</f>
        <v>6.7478131369922854E-4</v>
      </c>
      <c r="AI54" s="34">
        <f>$AC$28/'Fixed data'!$C$7</f>
        <v>6.7478131369922854E-4</v>
      </c>
      <c r="AJ54" s="34">
        <f>$AC$28/'Fixed data'!$C$7</f>
        <v>6.7478131369922854E-4</v>
      </c>
      <c r="AK54" s="34">
        <f>$AC$28/'Fixed data'!$C$7</f>
        <v>6.7478131369922854E-4</v>
      </c>
      <c r="AL54" s="34">
        <f>$AC$28/'Fixed data'!$C$7</f>
        <v>6.7478131369922854E-4</v>
      </c>
      <c r="AM54" s="34">
        <f>$AC$28/'Fixed data'!$C$7</f>
        <v>6.7478131369922854E-4</v>
      </c>
      <c r="AN54" s="34">
        <f>$AC$28/'Fixed data'!$C$7</f>
        <v>6.7478131369922854E-4</v>
      </c>
      <c r="AO54" s="34">
        <f>$AC$28/'Fixed data'!$C$7</f>
        <v>6.7478131369922854E-4</v>
      </c>
      <c r="AP54" s="34">
        <f>$AC$28/'Fixed data'!$C$7</f>
        <v>6.7478131369922854E-4</v>
      </c>
      <c r="AQ54" s="34">
        <f>$AC$28/'Fixed data'!$C$7</f>
        <v>6.7478131369922854E-4</v>
      </c>
      <c r="AR54" s="34">
        <f>$AC$28/'Fixed data'!$C$7</f>
        <v>6.7478131369922854E-4</v>
      </c>
      <c r="AS54" s="34">
        <f>$AC$28/'Fixed data'!$C$7</f>
        <v>6.7478131369922854E-4</v>
      </c>
      <c r="AT54" s="34">
        <f>$AC$28/'Fixed data'!$C$7</f>
        <v>6.7478131369922854E-4</v>
      </c>
      <c r="AU54" s="34">
        <f>$AC$28/'Fixed data'!$C$7</f>
        <v>6.7478131369922854E-4</v>
      </c>
      <c r="AV54" s="34">
        <f>$AC$28/'Fixed data'!$C$7</f>
        <v>6.7478131369922854E-4</v>
      </c>
      <c r="AW54" s="34">
        <f>$AC$28/'Fixed data'!$C$7</f>
        <v>6.7478131369922854E-4</v>
      </c>
      <c r="AX54" s="34">
        <f>$AC$28/'Fixed data'!$C$7</f>
        <v>6.7478131369922854E-4</v>
      </c>
      <c r="AY54" s="34">
        <f>$AC$28/'Fixed data'!$C$7</f>
        <v>6.7478131369922854E-4</v>
      </c>
      <c r="AZ54" s="34">
        <f>$AC$28/'Fixed data'!$C$7</f>
        <v>6.7478131369922854E-4</v>
      </c>
      <c r="BA54" s="34">
        <f>$AC$28/'Fixed data'!$C$7</f>
        <v>6.7478131369922854E-4</v>
      </c>
      <c r="BB54" s="34">
        <f>$AC$28/'Fixed data'!$C$7</f>
        <v>6.7478131369922854E-4</v>
      </c>
      <c r="BC54" s="34">
        <f>$AC$28/'Fixed data'!$C$7</f>
        <v>6.7478131369922854E-4</v>
      </c>
      <c r="BD54" s="34">
        <f>$AC$28/'Fixed data'!$C$7</f>
        <v>6.7478131369922854E-4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6.7478131369922854E-4</v>
      </c>
      <c r="AF55" s="34">
        <f>$AD$28/'Fixed data'!$C$7</f>
        <v>6.7478131369922854E-4</v>
      </c>
      <c r="AG55" s="34">
        <f>$AD$28/'Fixed data'!$C$7</f>
        <v>6.7478131369922854E-4</v>
      </c>
      <c r="AH55" s="34">
        <f>$AD$28/'Fixed data'!$C$7</f>
        <v>6.7478131369922854E-4</v>
      </c>
      <c r="AI55" s="34">
        <f>$AD$28/'Fixed data'!$C$7</f>
        <v>6.7478131369922854E-4</v>
      </c>
      <c r="AJ55" s="34">
        <f>$AD$28/'Fixed data'!$C$7</f>
        <v>6.7478131369922854E-4</v>
      </c>
      <c r="AK55" s="34">
        <f>$AD$28/'Fixed data'!$C$7</f>
        <v>6.7478131369922854E-4</v>
      </c>
      <c r="AL55" s="34">
        <f>$AD$28/'Fixed data'!$C$7</f>
        <v>6.7478131369922854E-4</v>
      </c>
      <c r="AM55" s="34">
        <f>$AD$28/'Fixed data'!$C$7</f>
        <v>6.7478131369922854E-4</v>
      </c>
      <c r="AN55" s="34">
        <f>$AD$28/'Fixed data'!$C$7</f>
        <v>6.7478131369922854E-4</v>
      </c>
      <c r="AO55" s="34">
        <f>$AD$28/'Fixed data'!$C$7</f>
        <v>6.7478131369922854E-4</v>
      </c>
      <c r="AP55" s="34">
        <f>$AD$28/'Fixed data'!$C$7</f>
        <v>6.7478131369922854E-4</v>
      </c>
      <c r="AQ55" s="34">
        <f>$AD$28/'Fixed data'!$C$7</f>
        <v>6.7478131369922854E-4</v>
      </c>
      <c r="AR55" s="34">
        <f>$AD$28/'Fixed data'!$C$7</f>
        <v>6.7478131369922854E-4</v>
      </c>
      <c r="AS55" s="34">
        <f>$AD$28/'Fixed data'!$C$7</f>
        <v>6.7478131369922854E-4</v>
      </c>
      <c r="AT55" s="34">
        <f>$AD$28/'Fixed data'!$C$7</f>
        <v>6.7478131369922854E-4</v>
      </c>
      <c r="AU55" s="34">
        <f>$AD$28/'Fixed data'!$C$7</f>
        <v>6.7478131369922854E-4</v>
      </c>
      <c r="AV55" s="34">
        <f>$AD$28/'Fixed data'!$C$7</f>
        <v>6.7478131369922854E-4</v>
      </c>
      <c r="AW55" s="34">
        <f>$AD$28/'Fixed data'!$C$7</f>
        <v>6.7478131369922854E-4</v>
      </c>
      <c r="AX55" s="34">
        <f>$AD$28/'Fixed data'!$C$7</f>
        <v>6.7478131369922854E-4</v>
      </c>
      <c r="AY55" s="34">
        <f>$AD$28/'Fixed data'!$C$7</f>
        <v>6.7478131369922854E-4</v>
      </c>
      <c r="AZ55" s="34">
        <f>$AD$28/'Fixed data'!$C$7</f>
        <v>6.7478131369922854E-4</v>
      </c>
      <c r="BA55" s="34">
        <f>$AD$28/'Fixed data'!$C$7</f>
        <v>6.7478131369922854E-4</v>
      </c>
      <c r="BB55" s="34">
        <f>$AD$28/'Fixed data'!$C$7</f>
        <v>6.7478131369922854E-4</v>
      </c>
      <c r="BC55" s="34">
        <f>$AD$28/'Fixed data'!$C$7</f>
        <v>6.7478131369922854E-4</v>
      </c>
      <c r="BD55" s="34">
        <f>$AD$28/'Fixed data'!$C$7</f>
        <v>6.7478131369922854E-4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6.7478131369922854E-4</v>
      </c>
      <c r="AG56" s="34">
        <f>$AE$28/'Fixed data'!$C$7</f>
        <v>6.7478131369922854E-4</v>
      </c>
      <c r="AH56" s="34">
        <f>$AE$28/'Fixed data'!$C$7</f>
        <v>6.7478131369922854E-4</v>
      </c>
      <c r="AI56" s="34">
        <f>$AE$28/'Fixed data'!$C$7</f>
        <v>6.7478131369922854E-4</v>
      </c>
      <c r="AJ56" s="34">
        <f>$AE$28/'Fixed data'!$C$7</f>
        <v>6.7478131369922854E-4</v>
      </c>
      <c r="AK56" s="34">
        <f>$AE$28/'Fixed data'!$C$7</f>
        <v>6.7478131369922854E-4</v>
      </c>
      <c r="AL56" s="34">
        <f>$AE$28/'Fixed data'!$C$7</f>
        <v>6.7478131369922854E-4</v>
      </c>
      <c r="AM56" s="34">
        <f>$AE$28/'Fixed data'!$C$7</f>
        <v>6.7478131369922854E-4</v>
      </c>
      <c r="AN56" s="34">
        <f>$AE$28/'Fixed data'!$C$7</f>
        <v>6.7478131369922854E-4</v>
      </c>
      <c r="AO56" s="34">
        <f>$AE$28/'Fixed data'!$C$7</f>
        <v>6.7478131369922854E-4</v>
      </c>
      <c r="AP56" s="34">
        <f>$AE$28/'Fixed data'!$C$7</f>
        <v>6.7478131369922854E-4</v>
      </c>
      <c r="AQ56" s="34">
        <f>$AE$28/'Fixed data'!$C$7</f>
        <v>6.7478131369922854E-4</v>
      </c>
      <c r="AR56" s="34">
        <f>$AE$28/'Fixed data'!$C$7</f>
        <v>6.7478131369922854E-4</v>
      </c>
      <c r="AS56" s="34">
        <f>$AE$28/'Fixed data'!$C$7</f>
        <v>6.7478131369922854E-4</v>
      </c>
      <c r="AT56" s="34">
        <f>$AE$28/'Fixed data'!$C$7</f>
        <v>6.7478131369922854E-4</v>
      </c>
      <c r="AU56" s="34">
        <f>$AE$28/'Fixed data'!$C$7</f>
        <v>6.7478131369922854E-4</v>
      </c>
      <c r="AV56" s="34">
        <f>$AE$28/'Fixed data'!$C$7</f>
        <v>6.7478131369922854E-4</v>
      </c>
      <c r="AW56" s="34">
        <f>$AE$28/'Fixed data'!$C$7</f>
        <v>6.7478131369922854E-4</v>
      </c>
      <c r="AX56" s="34">
        <f>$AE$28/'Fixed data'!$C$7</f>
        <v>6.7478131369922854E-4</v>
      </c>
      <c r="AY56" s="34">
        <f>$AE$28/'Fixed data'!$C$7</f>
        <v>6.7478131369922854E-4</v>
      </c>
      <c r="AZ56" s="34">
        <f>$AE$28/'Fixed data'!$C$7</f>
        <v>6.7478131369922854E-4</v>
      </c>
      <c r="BA56" s="34">
        <f>$AE$28/'Fixed data'!$C$7</f>
        <v>6.7478131369922854E-4</v>
      </c>
      <c r="BB56" s="34">
        <f>$AE$28/'Fixed data'!$C$7</f>
        <v>6.7478131369922854E-4</v>
      </c>
      <c r="BC56" s="34">
        <f>$AE$28/'Fixed data'!$C$7</f>
        <v>6.7478131369922854E-4</v>
      </c>
      <c r="BD56" s="34">
        <f>$AE$28/'Fixed data'!$C$7</f>
        <v>6.7478131369922854E-4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6.7478131369922854E-4</v>
      </c>
      <c r="AH57" s="34">
        <f>$AF$28/'Fixed data'!$C$7</f>
        <v>6.7478131369922854E-4</v>
      </c>
      <c r="AI57" s="34">
        <f>$AF$28/'Fixed data'!$C$7</f>
        <v>6.7478131369922854E-4</v>
      </c>
      <c r="AJ57" s="34">
        <f>$AF$28/'Fixed data'!$C$7</f>
        <v>6.7478131369922854E-4</v>
      </c>
      <c r="AK57" s="34">
        <f>$AF$28/'Fixed data'!$C$7</f>
        <v>6.7478131369922854E-4</v>
      </c>
      <c r="AL57" s="34">
        <f>$AF$28/'Fixed data'!$C$7</f>
        <v>6.7478131369922854E-4</v>
      </c>
      <c r="AM57" s="34">
        <f>$AF$28/'Fixed data'!$C$7</f>
        <v>6.7478131369922854E-4</v>
      </c>
      <c r="AN57" s="34">
        <f>$AF$28/'Fixed data'!$C$7</f>
        <v>6.7478131369922854E-4</v>
      </c>
      <c r="AO57" s="34">
        <f>$AF$28/'Fixed data'!$C$7</f>
        <v>6.7478131369922854E-4</v>
      </c>
      <c r="AP57" s="34">
        <f>$AF$28/'Fixed data'!$C$7</f>
        <v>6.7478131369922854E-4</v>
      </c>
      <c r="AQ57" s="34">
        <f>$AF$28/'Fixed data'!$C$7</f>
        <v>6.7478131369922854E-4</v>
      </c>
      <c r="AR57" s="34">
        <f>$AF$28/'Fixed data'!$C$7</f>
        <v>6.7478131369922854E-4</v>
      </c>
      <c r="AS57" s="34">
        <f>$AF$28/'Fixed data'!$C$7</f>
        <v>6.7478131369922854E-4</v>
      </c>
      <c r="AT57" s="34">
        <f>$AF$28/'Fixed data'!$C$7</f>
        <v>6.7478131369922854E-4</v>
      </c>
      <c r="AU57" s="34">
        <f>$AF$28/'Fixed data'!$C$7</f>
        <v>6.7478131369922854E-4</v>
      </c>
      <c r="AV57" s="34">
        <f>$AF$28/'Fixed data'!$C$7</f>
        <v>6.7478131369922854E-4</v>
      </c>
      <c r="AW57" s="34">
        <f>$AF$28/'Fixed data'!$C$7</f>
        <v>6.7478131369922854E-4</v>
      </c>
      <c r="AX57" s="34">
        <f>$AF$28/'Fixed data'!$C$7</f>
        <v>6.7478131369922854E-4</v>
      </c>
      <c r="AY57" s="34">
        <f>$AF$28/'Fixed data'!$C$7</f>
        <v>6.7478131369922854E-4</v>
      </c>
      <c r="AZ57" s="34">
        <f>$AF$28/'Fixed data'!$C$7</f>
        <v>6.7478131369922854E-4</v>
      </c>
      <c r="BA57" s="34">
        <f>$AF$28/'Fixed data'!$C$7</f>
        <v>6.7478131369922854E-4</v>
      </c>
      <c r="BB57" s="34">
        <f>$AF$28/'Fixed data'!$C$7</f>
        <v>6.7478131369922854E-4</v>
      </c>
      <c r="BC57" s="34">
        <f>$AF$28/'Fixed data'!$C$7</f>
        <v>6.7478131369922854E-4</v>
      </c>
      <c r="BD57" s="34">
        <f>$AF$28/'Fixed data'!$C$7</f>
        <v>6.7478131369922854E-4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6.7478131369922854E-4</v>
      </c>
      <c r="AI58" s="34">
        <f>$AG$28/'Fixed data'!$C$7</f>
        <v>6.7478131369922854E-4</v>
      </c>
      <c r="AJ58" s="34">
        <f>$AG$28/'Fixed data'!$C$7</f>
        <v>6.7478131369922854E-4</v>
      </c>
      <c r="AK58" s="34">
        <f>$AG$28/'Fixed data'!$C$7</f>
        <v>6.7478131369922854E-4</v>
      </c>
      <c r="AL58" s="34">
        <f>$AG$28/'Fixed data'!$C$7</f>
        <v>6.7478131369922854E-4</v>
      </c>
      <c r="AM58" s="34">
        <f>$AG$28/'Fixed data'!$C$7</f>
        <v>6.7478131369922854E-4</v>
      </c>
      <c r="AN58" s="34">
        <f>$AG$28/'Fixed data'!$C$7</f>
        <v>6.7478131369922854E-4</v>
      </c>
      <c r="AO58" s="34">
        <f>$AG$28/'Fixed data'!$C$7</f>
        <v>6.7478131369922854E-4</v>
      </c>
      <c r="AP58" s="34">
        <f>$AG$28/'Fixed data'!$C$7</f>
        <v>6.7478131369922854E-4</v>
      </c>
      <c r="AQ58" s="34">
        <f>$AG$28/'Fixed data'!$C$7</f>
        <v>6.7478131369922854E-4</v>
      </c>
      <c r="AR58" s="34">
        <f>$AG$28/'Fixed data'!$C$7</f>
        <v>6.7478131369922854E-4</v>
      </c>
      <c r="AS58" s="34">
        <f>$AG$28/'Fixed data'!$C$7</f>
        <v>6.7478131369922854E-4</v>
      </c>
      <c r="AT58" s="34">
        <f>$AG$28/'Fixed data'!$C$7</f>
        <v>6.7478131369922854E-4</v>
      </c>
      <c r="AU58" s="34">
        <f>$AG$28/'Fixed data'!$C$7</f>
        <v>6.7478131369922854E-4</v>
      </c>
      <c r="AV58" s="34">
        <f>$AG$28/'Fixed data'!$C$7</f>
        <v>6.7478131369922854E-4</v>
      </c>
      <c r="AW58" s="34">
        <f>$AG$28/'Fixed data'!$C$7</f>
        <v>6.7478131369922854E-4</v>
      </c>
      <c r="AX58" s="34">
        <f>$AG$28/'Fixed data'!$C$7</f>
        <v>6.7478131369922854E-4</v>
      </c>
      <c r="AY58" s="34">
        <f>$AG$28/'Fixed data'!$C$7</f>
        <v>6.7478131369922854E-4</v>
      </c>
      <c r="AZ58" s="34">
        <f>$AG$28/'Fixed data'!$C$7</f>
        <v>6.7478131369922854E-4</v>
      </c>
      <c r="BA58" s="34">
        <f>$AG$28/'Fixed data'!$C$7</f>
        <v>6.7478131369922854E-4</v>
      </c>
      <c r="BB58" s="34">
        <f>$AG$28/'Fixed data'!$C$7</f>
        <v>6.7478131369922854E-4</v>
      </c>
      <c r="BC58" s="34">
        <f>$AG$28/'Fixed data'!$C$7</f>
        <v>6.7478131369922854E-4</v>
      </c>
      <c r="BD58" s="34">
        <f>$AG$28/'Fixed data'!$C$7</f>
        <v>6.7478131369922854E-4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6.7478131369922854E-4</v>
      </c>
      <c r="AJ59" s="34">
        <f>$AH$28/'Fixed data'!$C$7</f>
        <v>6.7478131369922854E-4</v>
      </c>
      <c r="AK59" s="34">
        <f>$AH$28/'Fixed data'!$C$7</f>
        <v>6.7478131369922854E-4</v>
      </c>
      <c r="AL59" s="34">
        <f>$AH$28/'Fixed data'!$C$7</f>
        <v>6.7478131369922854E-4</v>
      </c>
      <c r="AM59" s="34">
        <f>$AH$28/'Fixed data'!$C$7</f>
        <v>6.7478131369922854E-4</v>
      </c>
      <c r="AN59" s="34">
        <f>$AH$28/'Fixed data'!$C$7</f>
        <v>6.7478131369922854E-4</v>
      </c>
      <c r="AO59" s="34">
        <f>$AH$28/'Fixed data'!$C$7</f>
        <v>6.7478131369922854E-4</v>
      </c>
      <c r="AP59" s="34">
        <f>$AH$28/'Fixed data'!$C$7</f>
        <v>6.7478131369922854E-4</v>
      </c>
      <c r="AQ59" s="34">
        <f>$AH$28/'Fixed data'!$C$7</f>
        <v>6.7478131369922854E-4</v>
      </c>
      <c r="AR59" s="34">
        <f>$AH$28/'Fixed data'!$C$7</f>
        <v>6.7478131369922854E-4</v>
      </c>
      <c r="AS59" s="34">
        <f>$AH$28/'Fixed data'!$C$7</f>
        <v>6.7478131369922854E-4</v>
      </c>
      <c r="AT59" s="34">
        <f>$AH$28/'Fixed data'!$C$7</f>
        <v>6.7478131369922854E-4</v>
      </c>
      <c r="AU59" s="34">
        <f>$AH$28/'Fixed data'!$C$7</f>
        <v>6.7478131369922854E-4</v>
      </c>
      <c r="AV59" s="34">
        <f>$AH$28/'Fixed data'!$C$7</f>
        <v>6.7478131369922854E-4</v>
      </c>
      <c r="AW59" s="34">
        <f>$AH$28/'Fixed data'!$C$7</f>
        <v>6.7478131369922854E-4</v>
      </c>
      <c r="AX59" s="34">
        <f>$AH$28/'Fixed data'!$C$7</f>
        <v>6.7478131369922854E-4</v>
      </c>
      <c r="AY59" s="34">
        <f>$AH$28/'Fixed data'!$C$7</f>
        <v>6.7478131369922854E-4</v>
      </c>
      <c r="AZ59" s="34">
        <f>$AH$28/'Fixed data'!$C$7</f>
        <v>6.7478131369922854E-4</v>
      </c>
      <c r="BA59" s="34">
        <f>$AH$28/'Fixed data'!$C$7</f>
        <v>6.7478131369922854E-4</v>
      </c>
      <c r="BB59" s="34">
        <f>$AH$28/'Fixed data'!$C$7</f>
        <v>6.7478131369922854E-4</v>
      </c>
      <c r="BC59" s="34">
        <f>$AH$28/'Fixed data'!$C$7</f>
        <v>6.7478131369922854E-4</v>
      </c>
      <c r="BD59" s="34">
        <f>$AH$28/'Fixed data'!$C$7</f>
        <v>6.7478131369922854E-4</v>
      </c>
    </row>
    <row r="60" spans="1:56" ht="16.5" collapsed="1" x14ac:dyDescent="0.35">
      <c r="A60" s="115"/>
      <c r="B60" s="9" t="s">
        <v>7</v>
      </c>
      <c r="C60" s="9" t="s">
        <v>61</v>
      </c>
      <c r="D60" s="9" t="s">
        <v>40</v>
      </c>
      <c r="E60" s="34">
        <f>SUM(E30:E59)</f>
        <v>0</v>
      </c>
      <c r="F60" s="34">
        <f t="shared" ref="F60:BD60" si="6">SUM(F30:F59)</f>
        <v>-7.5555555555555565E-4</v>
      </c>
      <c r="G60" s="34">
        <f t="shared" si="6"/>
        <v>-2.2144053612780639E-3</v>
      </c>
      <c r="H60" s="34">
        <f t="shared" si="6"/>
        <v>-2.8825463191979837E-3</v>
      </c>
      <c r="I60" s="34">
        <f t="shared" si="6"/>
        <v>-4.2588385540536736E-3</v>
      </c>
      <c r="J60" s="34">
        <f t="shared" si="6"/>
        <v>-5.5616291862649924E-3</v>
      </c>
      <c r="K60" s="34">
        <f t="shared" si="6"/>
        <v>-6.7854293231312925E-3</v>
      </c>
      <c r="L60" s="34">
        <f t="shared" si="6"/>
        <v>-7.2230331047278586E-3</v>
      </c>
      <c r="M60" s="34">
        <f t="shared" si="6"/>
        <v>-7.5909449246497574E-3</v>
      </c>
      <c r="N60" s="34">
        <f t="shared" si="6"/>
        <v>-7.1926902378185737E-3</v>
      </c>
      <c r="O60" s="34">
        <f t="shared" si="6"/>
        <v>-6.7448197110456121E-3</v>
      </c>
      <c r="P60" s="34">
        <f t="shared" si="6"/>
        <v>-6.2433672724278915E-3</v>
      </c>
      <c r="Q60" s="34">
        <f t="shared" si="6"/>
        <v>-5.6842133358592489E-3</v>
      </c>
      <c r="R60" s="34">
        <f t="shared" si="6"/>
        <v>-5.0630848450029277E-3</v>
      </c>
      <c r="S60" s="34">
        <f t="shared" si="6"/>
        <v>-4.4071377543688263E-3</v>
      </c>
      <c r="T60" s="34">
        <f t="shared" si="6"/>
        <v>-3.7337131156700153E-3</v>
      </c>
      <c r="U60" s="34">
        <f t="shared" si="6"/>
        <v>-3.0589318019707866E-3</v>
      </c>
      <c r="V60" s="34">
        <f t="shared" si="6"/>
        <v>-2.384150488271558E-3</v>
      </c>
      <c r="W60" s="34">
        <f t="shared" si="6"/>
        <v>-1.7093691745723293E-3</v>
      </c>
      <c r="X60" s="34">
        <f t="shared" si="6"/>
        <v>-1.0345878608731007E-3</v>
      </c>
      <c r="Y60" s="34">
        <f t="shared" si="6"/>
        <v>-3.5980654717387213E-4</v>
      </c>
      <c r="Z60" s="34">
        <f t="shared" si="6"/>
        <v>3.1497476652535641E-4</v>
      </c>
      <c r="AA60" s="34">
        <f t="shared" si="6"/>
        <v>9.8975608022458484E-4</v>
      </c>
      <c r="AB60" s="34">
        <f t="shared" si="6"/>
        <v>1.6645373939238135E-3</v>
      </c>
      <c r="AC60" s="34">
        <f t="shared" si="6"/>
        <v>2.3393187076230421E-3</v>
      </c>
      <c r="AD60" s="34">
        <f t="shared" si="6"/>
        <v>3.0141000213222708E-3</v>
      </c>
      <c r="AE60" s="34">
        <f t="shared" si="6"/>
        <v>3.6888813350214994E-3</v>
      </c>
      <c r="AF60" s="34">
        <f t="shared" si="6"/>
        <v>4.3636626487207281E-3</v>
      </c>
      <c r="AG60" s="34">
        <f t="shared" si="6"/>
        <v>5.0384439624199563E-3</v>
      </c>
      <c r="AH60" s="34">
        <f t="shared" si="6"/>
        <v>5.7132252761191845E-3</v>
      </c>
      <c r="AI60" s="34">
        <f t="shared" si="6"/>
        <v>6.3880065898184128E-3</v>
      </c>
      <c r="AJ60" s="34">
        <f t="shared" si="6"/>
        <v>6.3880065898184128E-3</v>
      </c>
      <c r="AK60" s="34">
        <f t="shared" si="6"/>
        <v>6.3880065898184128E-3</v>
      </c>
      <c r="AL60" s="34">
        <f t="shared" si="6"/>
        <v>6.3880065898184128E-3</v>
      </c>
      <c r="AM60" s="34">
        <f t="shared" si="6"/>
        <v>6.3880065898184128E-3</v>
      </c>
      <c r="AN60" s="34">
        <f t="shared" si="6"/>
        <v>6.3880065898184128E-3</v>
      </c>
      <c r="AO60" s="34">
        <f t="shared" si="6"/>
        <v>6.3880065898184128E-3</v>
      </c>
      <c r="AP60" s="34">
        <f t="shared" si="6"/>
        <v>6.3880065898184128E-3</v>
      </c>
      <c r="AQ60" s="34">
        <f t="shared" si="6"/>
        <v>6.3880065898184128E-3</v>
      </c>
      <c r="AR60" s="34">
        <f t="shared" si="6"/>
        <v>6.3880065898184128E-3</v>
      </c>
      <c r="AS60" s="34">
        <f t="shared" si="6"/>
        <v>6.3880065898184128E-3</v>
      </c>
      <c r="AT60" s="34">
        <f t="shared" si="6"/>
        <v>6.3880065898184128E-3</v>
      </c>
      <c r="AU60" s="34">
        <f t="shared" si="6"/>
        <v>6.3880065898184128E-3</v>
      </c>
      <c r="AV60" s="34">
        <f t="shared" si="6"/>
        <v>6.3880065898184128E-3</v>
      </c>
      <c r="AW60" s="34">
        <f t="shared" si="6"/>
        <v>6.3880065898184128E-3</v>
      </c>
      <c r="AX60" s="34">
        <f t="shared" si="6"/>
        <v>6.3880065898184128E-3</v>
      </c>
      <c r="AY60" s="34">
        <f t="shared" si="6"/>
        <v>7.1435621453739681E-3</v>
      </c>
      <c r="AZ60" s="34">
        <f t="shared" si="6"/>
        <v>8.6024119510964767E-3</v>
      </c>
      <c r="BA60" s="34">
        <f t="shared" si="6"/>
        <v>9.2705529090163982E-3</v>
      </c>
      <c r="BB60" s="34">
        <f t="shared" si="6"/>
        <v>1.0646845143872088E-2</v>
      </c>
      <c r="BC60" s="34">
        <f t="shared" si="6"/>
        <v>1.1949635776083408E-2</v>
      </c>
      <c r="BD60" s="34">
        <f t="shared" si="6"/>
        <v>1.3173435912949708E-2</v>
      </c>
    </row>
    <row r="61" spans="1:56" ht="17.25" hidden="1" customHeight="1" outlineLevel="1" x14ac:dyDescent="0.35">
      <c r="A61" s="115"/>
      <c r="B61" s="9" t="s">
        <v>35</v>
      </c>
      <c r="C61" s="9" t="s">
        <v>62</v>
      </c>
      <c r="D61" s="9" t="s">
        <v>40</v>
      </c>
      <c r="E61" s="34">
        <v>0</v>
      </c>
      <c r="F61" s="34">
        <f>E62</f>
        <v>-3.4000000000000002E-2</v>
      </c>
      <c r="G61" s="34">
        <f t="shared" ref="G61:BD61" si="7">F62</f>
        <v>-9.889268570195732E-2</v>
      </c>
      <c r="H61" s="34">
        <f t="shared" si="7"/>
        <v>-0.12674462344707565</v>
      </c>
      <c r="I61" s="34">
        <f t="shared" si="7"/>
        <v>-0.18579522769638371</v>
      </c>
      <c r="J61" s="34">
        <f t="shared" si="7"/>
        <v>-0.24016196759183936</v>
      </c>
      <c r="K61" s="34">
        <f t="shared" si="7"/>
        <v>-0.2896713445645579</v>
      </c>
      <c r="L61" s="34">
        <f t="shared" si="7"/>
        <v>-0.30257808541327208</v>
      </c>
      <c r="M61" s="34">
        <f t="shared" si="7"/>
        <v>-0.31191108420502967</v>
      </c>
      <c r="N61" s="34">
        <f t="shared" si="7"/>
        <v>-0.28639867837297667</v>
      </c>
      <c r="O61" s="34">
        <f t="shared" si="7"/>
        <v>-0.25905181443037484</v>
      </c>
      <c r="P61" s="34">
        <f t="shared" si="7"/>
        <v>-0.22974163498153177</v>
      </c>
      <c r="Q61" s="34">
        <f t="shared" si="7"/>
        <v>-0.19833634056351496</v>
      </c>
      <c r="R61" s="34">
        <f t="shared" si="7"/>
        <v>-0.16470134513912127</v>
      </c>
      <c r="S61" s="34">
        <f t="shared" si="7"/>
        <v>-0.13012064121558375</v>
      </c>
      <c r="T61" s="34">
        <f t="shared" si="7"/>
        <v>-9.5409394719768434E-2</v>
      </c>
      <c r="U61" s="34">
        <f t="shared" si="7"/>
        <v>-6.1310522487633135E-2</v>
      </c>
      <c r="V61" s="34">
        <f t="shared" si="7"/>
        <v>-2.7886431569197061E-2</v>
      </c>
      <c r="W61" s="34">
        <f t="shared" si="7"/>
        <v>4.8628780355397805E-3</v>
      </c>
      <c r="X61" s="34">
        <f t="shared" si="7"/>
        <v>3.6937406326577396E-2</v>
      </c>
      <c r="Y61" s="34">
        <f t="shared" si="7"/>
        <v>6.8337153303915779E-2</v>
      </c>
      <c r="Z61" s="34">
        <f t="shared" si="7"/>
        <v>9.906211896755493E-2</v>
      </c>
      <c r="AA61" s="34">
        <f t="shared" si="7"/>
        <v>0.12911230331749485</v>
      </c>
      <c r="AB61" s="34">
        <f t="shared" si="7"/>
        <v>0.15848770635373555</v>
      </c>
      <c r="AC61" s="34">
        <f t="shared" si="7"/>
        <v>0.18718832807627703</v>
      </c>
      <c r="AD61" s="34">
        <f t="shared" si="7"/>
        <v>0.21521416848511926</v>
      </c>
      <c r="AE61" s="34">
        <f t="shared" si="7"/>
        <v>0.24256522758026228</v>
      </c>
      <c r="AF61" s="34">
        <f t="shared" si="7"/>
        <v>0.26924150536170605</v>
      </c>
      <c r="AG61" s="34">
        <f t="shared" si="7"/>
        <v>0.29524300182945062</v>
      </c>
      <c r="AH61" s="34">
        <f t="shared" si="7"/>
        <v>0.32056971698349596</v>
      </c>
      <c r="AI61" s="34">
        <f t="shared" si="7"/>
        <v>0.34522165082384204</v>
      </c>
      <c r="AJ61" s="34">
        <f t="shared" si="7"/>
        <v>0.36919880335048894</v>
      </c>
      <c r="AK61" s="34">
        <f t="shared" si="7"/>
        <v>0.39317595587713583</v>
      </c>
      <c r="AL61" s="34">
        <f t="shared" si="7"/>
        <v>0.41715310840378272</v>
      </c>
      <c r="AM61" s="34">
        <f t="shared" si="7"/>
        <v>0.44113026093042962</v>
      </c>
      <c r="AN61" s="34">
        <f t="shared" si="7"/>
        <v>0.46510741345707651</v>
      </c>
      <c r="AO61" s="34">
        <f t="shared" si="7"/>
        <v>0.48908456598372341</v>
      </c>
      <c r="AP61" s="34">
        <f t="shared" si="7"/>
        <v>0.5130617185103703</v>
      </c>
      <c r="AQ61" s="34">
        <f t="shared" si="7"/>
        <v>0.5370388710370172</v>
      </c>
      <c r="AR61" s="34">
        <f t="shared" si="7"/>
        <v>0.56101602356366409</v>
      </c>
      <c r="AS61" s="34">
        <f t="shared" si="7"/>
        <v>0.58499317609031098</v>
      </c>
      <c r="AT61" s="34">
        <f t="shared" si="7"/>
        <v>0.60897032861695788</v>
      </c>
      <c r="AU61" s="34">
        <f t="shared" si="7"/>
        <v>0.63294748114360477</v>
      </c>
      <c r="AV61" s="34">
        <f t="shared" si="7"/>
        <v>0.65692463367025167</v>
      </c>
      <c r="AW61" s="34">
        <f t="shared" si="7"/>
        <v>0.68090178619689856</v>
      </c>
      <c r="AX61" s="34">
        <f t="shared" si="7"/>
        <v>0.70487893872354546</v>
      </c>
      <c r="AY61" s="34">
        <f t="shared" si="7"/>
        <v>0.69849093213372704</v>
      </c>
      <c r="AZ61" s="34">
        <f t="shared" si="7"/>
        <v>0.69134736998835311</v>
      </c>
      <c r="BA61" s="34">
        <f t="shared" si="7"/>
        <v>0.68274495803725666</v>
      </c>
      <c r="BB61" s="34">
        <f t="shared" si="7"/>
        <v>0.67347440512824031</v>
      </c>
      <c r="BC61" s="34">
        <f t="shared" si="7"/>
        <v>0.66282755998436826</v>
      </c>
      <c r="BD61" s="34">
        <f t="shared" si="7"/>
        <v>0.65087792420828483</v>
      </c>
    </row>
    <row r="62" spans="1:56" ht="16.5" hidden="1" customHeight="1" outlineLevel="1" x14ac:dyDescent="0.3">
      <c r="A62" s="115"/>
      <c r="B62" s="9" t="s">
        <v>34</v>
      </c>
      <c r="C62" s="9" t="s">
        <v>68</v>
      </c>
      <c r="D62" s="9" t="s">
        <v>40</v>
      </c>
      <c r="E62" s="34">
        <f t="shared" ref="E62:BD62" si="8">E28-E60+E61</f>
        <v>-3.4000000000000002E-2</v>
      </c>
      <c r="F62" s="34">
        <f t="shared" si="8"/>
        <v>-9.889268570195732E-2</v>
      </c>
      <c r="G62" s="34">
        <f t="shared" si="8"/>
        <v>-0.12674462344707565</v>
      </c>
      <c r="H62" s="34">
        <f t="shared" si="8"/>
        <v>-0.18579522769638371</v>
      </c>
      <c r="I62" s="34">
        <f t="shared" si="8"/>
        <v>-0.24016196759183936</v>
      </c>
      <c r="J62" s="34">
        <f t="shared" si="8"/>
        <v>-0.2896713445645579</v>
      </c>
      <c r="K62" s="34">
        <f t="shared" si="8"/>
        <v>-0.30257808541327208</v>
      </c>
      <c r="L62" s="34">
        <f t="shared" si="8"/>
        <v>-0.31191108420502967</v>
      </c>
      <c r="M62" s="34">
        <f t="shared" si="8"/>
        <v>-0.28639867837297667</v>
      </c>
      <c r="N62" s="34">
        <f t="shared" si="8"/>
        <v>-0.25905181443037484</v>
      </c>
      <c r="O62" s="34">
        <f t="shared" si="8"/>
        <v>-0.22974163498153177</v>
      </c>
      <c r="P62" s="34">
        <f t="shared" si="8"/>
        <v>-0.19833634056351496</v>
      </c>
      <c r="Q62" s="34">
        <f t="shared" si="8"/>
        <v>-0.16470134513912127</v>
      </c>
      <c r="R62" s="34">
        <f t="shared" si="8"/>
        <v>-0.13012064121558375</v>
      </c>
      <c r="S62" s="34">
        <f t="shared" si="8"/>
        <v>-9.5409394719768434E-2</v>
      </c>
      <c r="T62" s="34">
        <f t="shared" si="8"/>
        <v>-6.1310522487633135E-2</v>
      </c>
      <c r="U62" s="34">
        <f t="shared" si="8"/>
        <v>-2.7886431569197061E-2</v>
      </c>
      <c r="V62" s="34">
        <f t="shared" si="8"/>
        <v>4.8628780355397805E-3</v>
      </c>
      <c r="W62" s="34">
        <f t="shared" si="8"/>
        <v>3.6937406326577396E-2</v>
      </c>
      <c r="X62" s="34">
        <f t="shared" si="8"/>
        <v>6.8337153303915779E-2</v>
      </c>
      <c r="Y62" s="34">
        <f t="shared" si="8"/>
        <v>9.906211896755493E-2</v>
      </c>
      <c r="Z62" s="34">
        <f t="shared" si="8"/>
        <v>0.12911230331749485</v>
      </c>
      <c r="AA62" s="34">
        <f t="shared" si="8"/>
        <v>0.15848770635373555</v>
      </c>
      <c r="AB62" s="34">
        <f t="shared" si="8"/>
        <v>0.18718832807627703</v>
      </c>
      <c r="AC62" s="34">
        <f t="shared" si="8"/>
        <v>0.21521416848511926</v>
      </c>
      <c r="AD62" s="34">
        <f t="shared" si="8"/>
        <v>0.24256522758026228</v>
      </c>
      <c r="AE62" s="34">
        <f t="shared" si="8"/>
        <v>0.26924150536170605</v>
      </c>
      <c r="AF62" s="34">
        <f t="shared" si="8"/>
        <v>0.29524300182945062</v>
      </c>
      <c r="AG62" s="34">
        <f t="shared" si="8"/>
        <v>0.32056971698349596</v>
      </c>
      <c r="AH62" s="34">
        <f t="shared" si="8"/>
        <v>0.34522165082384204</v>
      </c>
      <c r="AI62" s="34">
        <f t="shared" si="8"/>
        <v>0.36919880335048894</v>
      </c>
      <c r="AJ62" s="34">
        <f t="shared" si="8"/>
        <v>0.39317595587713583</v>
      </c>
      <c r="AK62" s="34">
        <f t="shared" si="8"/>
        <v>0.41715310840378272</v>
      </c>
      <c r="AL62" s="34">
        <f t="shared" si="8"/>
        <v>0.44113026093042962</v>
      </c>
      <c r="AM62" s="34">
        <f t="shared" si="8"/>
        <v>0.46510741345707651</v>
      </c>
      <c r="AN62" s="34">
        <f t="shared" si="8"/>
        <v>0.48908456598372341</v>
      </c>
      <c r="AO62" s="34">
        <f t="shared" si="8"/>
        <v>0.5130617185103703</v>
      </c>
      <c r="AP62" s="34">
        <f t="shared" si="8"/>
        <v>0.5370388710370172</v>
      </c>
      <c r="AQ62" s="34">
        <f t="shared" si="8"/>
        <v>0.56101602356366409</v>
      </c>
      <c r="AR62" s="34">
        <f t="shared" si="8"/>
        <v>0.58499317609031098</v>
      </c>
      <c r="AS62" s="34">
        <f t="shared" si="8"/>
        <v>0.60897032861695788</v>
      </c>
      <c r="AT62" s="34">
        <f t="shared" si="8"/>
        <v>0.63294748114360477</v>
      </c>
      <c r="AU62" s="34">
        <f t="shared" si="8"/>
        <v>0.65692463367025167</v>
      </c>
      <c r="AV62" s="34">
        <f t="shared" si="8"/>
        <v>0.68090178619689856</v>
      </c>
      <c r="AW62" s="34">
        <f t="shared" si="8"/>
        <v>0.70487893872354546</v>
      </c>
      <c r="AX62" s="34">
        <f t="shared" si="8"/>
        <v>0.69849093213372704</v>
      </c>
      <c r="AY62" s="34">
        <f t="shared" si="8"/>
        <v>0.69134736998835311</v>
      </c>
      <c r="AZ62" s="34">
        <f t="shared" si="8"/>
        <v>0.68274495803725666</v>
      </c>
      <c r="BA62" s="34">
        <f t="shared" si="8"/>
        <v>0.67347440512824031</v>
      </c>
      <c r="BB62" s="34">
        <f t="shared" si="8"/>
        <v>0.66282755998436826</v>
      </c>
      <c r="BC62" s="34">
        <f t="shared" si="8"/>
        <v>0.65087792420828483</v>
      </c>
      <c r="BD62" s="34">
        <f t="shared" si="8"/>
        <v>0.6377044882953351</v>
      </c>
    </row>
    <row r="63" spans="1:56" ht="16.5" collapsed="1" x14ac:dyDescent="0.3">
      <c r="A63" s="115"/>
      <c r="B63" s="9" t="s">
        <v>8</v>
      </c>
      <c r="C63" s="11" t="s">
        <v>67</v>
      </c>
      <c r="D63" s="9" t="s">
        <v>40</v>
      </c>
      <c r="E63" s="34">
        <f>AVERAGE(E61:E62)*'Fixed data'!$C$3</f>
        <v>-8.2110000000000006E-4</v>
      </c>
      <c r="F63" s="34">
        <f>AVERAGE(F61:F62)*'Fixed data'!$C$3</f>
        <v>-3.20935835970227E-3</v>
      </c>
      <c r="G63" s="34">
        <f>AVERAGE(G61:G62)*'Fixed data'!$C$3</f>
        <v>-5.4491410159491459E-3</v>
      </c>
      <c r="H63" s="34">
        <f>AVERAGE(H61:H62)*'Fixed data'!$C$3</f>
        <v>-7.5478374051145443E-3</v>
      </c>
      <c r="I63" s="34">
        <f>AVERAGE(I61:I62)*'Fixed data'!$C$3</f>
        <v>-1.0286866266210587E-2</v>
      </c>
      <c r="J63" s="34">
        <f>AVERAGE(J61:J62)*'Fixed data'!$C$3</f>
        <v>-1.2795474488576996E-2</v>
      </c>
      <c r="K63" s="34">
        <f>AVERAGE(K61:K62)*'Fixed data'!$C$3</f>
        <v>-1.4302823733964597E-2</v>
      </c>
      <c r="L63" s="34">
        <f>AVERAGE(L61:L62)*'Fixed data'!$C$3</f>
        <v>-1.4839913446281987E-2</v>
      </c>
      <c r="M63" s="34">
        <f>AVERAGE(M61:M62)*'Fixed data'!$C$3</f>
        <v>-1.4449180766258852E-2</v>
      </c>
      <c r="N63" s="34">
        <f>AVERAGE(N61:N62)*'Fixed data'!$C$3</f>
        <v>-1.3172629401200939E-2</v>
      </c>
      <c r="O63" s="34">
        <f>AVERAGE(O61:O62)*'Fixed data'!$C$3</f>
        <v>-1.1804361803297546E-2</v>
      </c>
      <c r="P63" s="34">
        <f>AVERAGE(P61:P62)*'Fixed data'!$C$3</f>
        <v>-1.0338083109412879E-2</v>
      </c>
      <c r="Q63" s="34">
        <f>AVERAGE(Q61:Q62)*'Fixed data'!$C$3</f>
        <v>-8.7673601097186648E-3</v>
      </c>
      <c r="R63" s="34">
        <f>AVERAGE(R61:R62)*'Fixed data'!$C$3</f>
        <v>-7.1199509704661266E-3</v>
      </c>
      <c r="S63" s="34">
        <f>AVERAGE(S61:S62)*'Fixed data'!$C$3</f>
        <v>-5.4465503678387556E-3</v>
      </c>
      <c r="T63" s="34">
        <f>AVERAGE(T61:T62)*'Fixed data'!$C$3</f>
        <v>-3.7847860005587484E-3</v>
      </c>
      <c r="U63" s="34">
        <f>AVERAGE(U61:U62)*'Fixed data'!$C$3</f>
        <v>-2.1541064404724496E-3</v>
      </c>
      <c r="V63" s="34">
        <f>AVERAGE(V61:V62)*'Fixed data'!$C$3</f>
        <v>-5.5601881783782332E-4</v>
      </c>
      <c r="W63" s="34">
        <f>AVERAGE(W61:W62)*'Fixed data'!$C$3</f>
        <v>1.0094768673451298E-3</v>
      </c>
      <c r="X63" s="34">
        <f>AVERAGE(X61:X62)*'Fixed data'!$C$3</f>
        <v>2.5423806150764103E-3</v>
      </c>
      <c r="Y63" s="34">
        <f>AVERAGE(Y61:Y62)*'Fixed data'!$C$3</f>
        <v>4.0426924253560183E-3</v>
      </c>
      <c r="Z63" s="34">
        <f>AVERAGE(Z61:Z62)*'Fixed data'!$C$3</f>
        <v>5.5104122981839525E-3</v>
      </c>
      <c r="AA63" s="34">
        <f>AVERAGE(AA61:AA62)*'Fixed data'!$C$3</f>
        <v>6.9455402335602146E-3</v>
      </c>
      <c r="AB63" s="34">
        <f>AVERAGE(AB61:AB62)*'Fixed data'!$C$3</f>
        <v>8.3480762314848047E-3</v>
      </c>
      <c r="AC63" s="34">
        <f>AVERAGE(AC61:AC62)*'Fixed data'!$C$3</f>
        <v>9.718020291957721E-3</v>
      </c>
      <c r="AD63" s="34">
        <f>AVERAGE(AD61:AD62)*'Fixed data'!$C$3</f>
        <v>1.1055372414978965E-2</v>
      </c>
      <c r="AE63" s="34">
        <f>AVERAGE(AE61:AE62)*'Fixed data'!$C$3</f>
        <v>1.2360132600548536E-2</v>
      </c>
      <c r="AF63" s="34">
        <f>AVERAGE(AF61:AF62)*'Fixed data'!$C$3</f>
        <v>1.3632300848666432E-2</v>
      </c>
      <c r="AG63" s="34">
        <f>AVERAGE(AG61:AG62)*'Fixed data'!$C$3</f>
        <v>1.4871877159332659E-2</v>
      </c>
      <c r="AH63" s="34">
        <f>AVERAGE(AH61:AH62)*'Fixed data'!$C$3</f>
        <v>1.6078861532547211E-2</v>
      </c>
      <c r="AI63" s="34">
        <f>AVERAGE(AI61:AI62)*'Fixed data'!$C$3</f>
        <v>1.7253253968310095E-2</v>
      </c>
      <c r="AJ63" s="34">
        <f>AVERAGE(AJ61:AJ62)*'Fixed data'!$C$3</f>
        <v>1.841135043534714E-2</v>
      </c>
      <c r="AK63" s="34">
        <f>AVERAGE(AK61:AK62)*'Fixed data'!$C$3</f>
        <v>1.9569446902384185E-2</v>
      </c>
      <c r="AL63" s="34">
        <f>AVERAGE(AL61:AL62)*'Fixed data'!$C$3</f>
        <v>2.0727543369421231E-2</v>
      </c>
      <c r="AM63" s="34">
        <f>AVERAGE(AM61:AM62)*'Fixed data'!$C$3</f>
        <v>2.1885639836458273E-2</v>
      </c>
      <c r="AN63" s="34">
        <f>AVERAGE(AN61:AN62)*'Fixed data'!$C$3</f>
        <v>2.3043736303495318E-2</v>
      </c>
      <c r="AO63" s="34">
        <f>AVERAGE(AO61:AO62)*'Fixed data'!$C$3</f>
        <v>2.4201832770532367E-2</v>
      </c>
      <c r="AP63" s="34">
        <f>AVERAGE(AP61:AP62)*'Fixed data'!$C$3</f>
        <v>2.5359929237569408E-2</v>
      </c>
      <c r="AQ63" s="34">
        <f>AVERAGE(AQ61:AQ62)*'Fixed data'!$C$3</f>
        <v>2.6518025704606457E-2</v>
      </c>
      <c r="AR63" s="34">
        <f>AVERAGE(AR61:AR62)*'Fixed data'!$C$3</f>
        <v>2.7676122171643495E-2</v>
      </c>
      <c r="AS63" s="34">
        <f>AVERAGE(AS61:AS62)*'Fixed data'!$C$3</f>
        <v>2.8834218638680548E-2</v>
      </c>
      <c r="AT63" s="34">
        <f>AVERAGE(AT61:AT62)*'Fixed data'!$C$3</f>
        <v>2.9992315105717586E-2</v>
      </c>
      <c r="AU63" s="34">
        <f>AVERAGE(AU61:AU62)*'Fixed data'!$C$3</f>
        <v>3.1150411572754638E-2</v>
      </c>
      <c r="AV63" s="34">
        <f>AVERAGE(AV61:AV62)*'Fixed data'!$C$3</f>
        <v>3.2308508039791677E-2</v>
      </c>
      <c r="AW63" s="34">
        <f>AVERAGE(AW61:AW62)*'Fixed data'!$C$3</f>
        <v>3.3466604506828729E-2</v>
      </c>
      <c r="AX63" s="34">
        <f>AVERAGE(AX61:AX62)*'Fixed data'!$C$3</f>
        <v>3.3891382381203136E-2</v>
      </c>
      <c r="AY63" s="34">
        <f>AVERAGE(AY61:AY62)*'Fixed data'!$C$3</f>
        <v>3.356459499624824E-2</v>
      </c>
      <c r="AZ63" s="34">
        <f>AVERAGE(AZ61:AZ62)*'Fixed data'!$C$3</f>
        <v>3.3184329721818479E-2</v>
      </c>
      <c r="BA63" s="34">
        <f>AVERAGE(BA61:BA62)*'Fixed data'!$C$3</f>
        <v>3.2752697620446754E-2</v>
      </c>
      <c r="BB63" s="34">
        <f>AVERAGE(BB61:BB62)*'Fixed data'!$C$3</f>
        <v>3.2271692457469504E-2</v>
      </c>
      <c r="BC63" s="34">
        <f>AVERAGE(BC61:BC62)*'Fixed data'!$C$3</f>
        <v>3.1725987443252578E-2</v>
      </c>
      <c r="BD63" s="34">
        <f>AVERAGE(BD61:BD62)*'Fixed data'!$C$3</f>
        <v>3.1119265261962424E-2</v>
      </c>
    </row>
    <row r="64" spans="1:56" ht="15.75" thickBot="1" x14ac:dyDescent="0.35">
      <c r="A64" s="114"/>
      <c r="B64" s="12" t="s">
        <v>94</v>
      </c>
      <c r="C64" s="12" t="s">
        <v>45</v>
      </c>
      <c r="D64" s="12" t="s">
        <v>40</v>
      </c>
      <c r="E64" s="53">
        <f t="shared" ref="E64:BD64" si="9">E29+E60+E63</f>
        <v>-9.3211000000000006E-3</v>
      </c>
      <c r="F64" s="53">
        <f t="shared" si="9"/>
        <v>-2.0376974229636035E-2</v>
      </c>
      <c r="G64" s="53">
        <f t="shared" si="9"/>
        <v>-1.5180132153826307E-2</v>
      </c>
      <c r="H64" s="53">
        <f t="shared" si="9"/>
        <v>-2.5913671366439031E-2</v>
      </c>
      <c r="I64" s="53">
        <f t="shared" si="9"/>
        <v>-2.9202099432641591E-2</v>
      </c>
      <c r="J64" s="53">
        <f t="shared" si="9"/>
        <v>-3.2124855214587862E-2</v>
      </c>
      <c r="K64" s="53">
        <f t="shared" si="9"/>
        <v>-2.6011295600057261E-2</v>
      </c>
      <c r="L64" s="53">
        <f t="shared" si="9"/>
        <v>-2.6201954525131209E-2</v>
      </c>
      <c r="M64" s="53">
        <f t="shared" si="9"/>
        <v>-1.7559760464057796E-2</v>
      </c>
      <c r="N64" s="53">
        <f t="shared" si="9"/>
        <v>-1.5326776212823695E-2</v>
      </c>
      <c r="O64" s="53">
        <f t="shared" si="9"/>
        <v>-1.2907841579893801E-2</v>
      </c>
      <c r="P64" s="53">
        <f t="shared" si="9"/>
        <v>-1.0290968595443539E-2</v>
      </c>
      <c r="Q64" s="53">
        <f t="shared" si="9"/>
        <v>-7.4638779234443009E-3</v>
      </c>
      <c r="R64" s="53">
        <f t="shared" si="9"/>
        <v>-4.8036310458354136E-3</v>
      </c>
      <c r="S64" s="53">
        <f t="shared" si="9"/>
        <v>-2.277660936845961E-3</v>
      </c>
      <c r="T64" s="53">
        <f t="shared" si="9"/>
        <v>7.279066288755744E-5</v>
      </c>
      <c r="U64" s="53">
        <f t="shared" si="9"/>
        <v>2.3782515366730849E-3</v>
      </c>
      <c r="V64" s="53">
        <f t="shared" si="9"/>
        <v>4.6511204730069391E-3</v>
      </c>
      <c r="W64" s="53">
        <f t="shared" si="9"/>
        <v>6.891397471889122E-3</v>
      </c>
      <c r="X64" s="53">
        <f t="shared" si="9"/>
        <v>9.0990825333196312E-3</v>
      </c>
      <c r="Y64" s="53">
        <f t="shared" si="9"/>
        <v>1.1274175657298467E-2</v>
      </c>
      <c r="Z64" s="53">
        <f t="shared" si="9"/>
        <v>1.341667684382563E-2</v>
      </c>
      <c r="AA64" s="53">
        <f t="shared" si="9"/>
        <v>1.5526586092901121E-2</v>
      </c>
      <c r="AB64" s="53">
        <f t="shared" si="9"/>
        <v>1.7603903404524938E-2</v>
      </c>
      <c r="AC64" s="53">
        <f t="shared" si="9"/>
        <v>1.9648628778697084E-2</v>
      </c>
      <c r="AD64" s="53">
        <f t="shared" si="9"/>
        <v>2.1660762215417559E-2</v>
      </c>
      <c r="AE64" s="53">
        <f t="shared" si="9"/>
        <v>2.3640303714686357E-2</v>
      </c>
      <c r="AF64" s="53">
        <f t="shared" si="9"/>
        <v>2.5587253276503481E-2</v>
      </c>
      <c r="AG64" s="53">
        <f t="shared" si="9"/>
        <v>2.7501610900868938E-2</v>
      </c>
      <c r="AH64" s="53">
        <f t="shared" si="9"/>
        <v>2.9383376587782718E-2</v>
      </c>
      <c r="AI64" s="53">
        <f t="shared" si="9"/>
        <v>3.1232550337244827E-2</v>
      </c>
      <c r="AJ64" s="53">
        <f t="shared" si="9"/>
        <v>3.2390646804281872E-2</v>
      </c>
      <c r="AK64" s="53">
        <f t="shared" si="9"/>
        <v>3.3548743271318918E-2</v>
      </c>
      <c r="AL64" s="53">
        <f t="shared" si="9"/>
        <v>3.4706839738355963E-2</v>
      </c>
      <c r="AM64" s="53">
        <f t="shared" si="9"/>
        <v>3.5864936205393008E-2</v>
      </c>
      <c r="AN64" s="53">
        <f t="shared" si="9"/>
        <v>3.7023032672430053E-2</v>
      </c>
      <c r="AO64" s="53">
        <f t="shared" si="9"/>
        <v>3.8181129139467099E-2</v>
      </c>
      <c r="AP64" s="53">
        <f t="shared" si="9"/>
        <v>3.9339225606504144E-2</v>
      </c>
      <c r="AQ64" s="53">
        <f t="shared" si="9"/>
        <v>4.0497322073541189E-2</v>
      </c>
      <c r="AR64" s="53">
        <f t="shared" si="9"/>
        <v>4.1655418540578228E-2</v>
      </c>
      <c r="AS64" s="53">
        <f t="shared" si="9"/>
        <v>4.281351500761528E-2</v>
      </c>
      <c r="AT64" s="53">
        <f t="shared" si="9"/>
        <v>4.3971611474652318E-2</v>
      </c>
      <c r="AU64" s="53">
        <f t="shared" si="9"/>
        <v>4.512970794168937E-2</v>
      </c>
      <c r="AV64" s="53">
        <f t="shared" si="9"/>
        <v>4.6287804408726409E-2</v>
      </c>
      <c r="AW64" s="53">
        <f t="shared" si="9"/>
        <v>4.7445900875763461E-2</v>
      </c>
      <c r="AX64" s="53">
        <f t="shared" si="9"/>
        <v>4.0279388971021547E-2</v>
      </c>
      <c r="AY64" s="53">
        <f t="shared" si="9"/>
        <v>4.0708157141622209E-2</v>
      </c>
      <c r="AZ64" s="53">
        <f t="shared" si="9"/>
        <v>4.1786741672914955E-2</v>
      </c>
      <c r="BA64" s="53">
        <f t="shared" si="9"/>
        <v>4.2023250529463152E-2</v>
      </c>
      <c r="BB64" s="53">
        <f t="shared" si="9"/>
        <v>4.2918537601341594E-2</v>
      </c>
      <c r="BC64" s="53">
        <f t="shared" si="9"/>
        <v>4.3675623219335984E-2</v>
      </c>
      <c r="BD64" s="53">
        <f t="shared" si="9"/>
        <v>4.429270117491213E-2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1.1275072310496436E-2</v>
      </c>
      <c r="G67" s="81">
        <f>'Fixed data'!$G$7*G$88/1000000</f>
        <v>2.1448031288418976E-2</v>
      </c>
      <c r="H67" s="81">
        <f>'Fixed data'!$G$7*H$88/1000000</f>
        <v>2.9062422934995454E-2</v>
      </c>
      <c r="I67" s="81">
        <f>'Fixed data'!$G$7*I$88/1000000</f>
        <v>4.4617186794517538E-2</v>
      </c>
      <c r="J67" s="81">
        <f>'Fixed data'!$G$7*J$88/1000000</f>
        <v>6.5459671649786333E-2</v>
      </c>
      <c r="K67" s="81">
        <f>'Fixed data'!$G$7*K$88/1000000</f>
        <v>8.5342901339775776E-2</v>
      </c>
      <c r="L67" s="81">
        <f>'Fixed data'!$G$7*L$88/1000000</f>
        <v>0.10046589609581347</v>
      </c>
      <c r="M67" s="81">
        <f>'Fixed data'!$G$7*M$88/1000000</f>
        <v>0.1206493997623419</v>
      </c>
      <c r="N67" s="81">
        <f>'Fixed data'!$G$7*N$88/1000000</f>
        <v>0.1353466226796336</v>
      </c>
      <c r="O67" s="81">
        <f>'Fixed data'!$G$7*O$88/1000000</f>
        <v>0.15121891641881796</v>
      </c>
      <c r="P67" s="81">
        <f>'Fixed data'!$G$7*P$88/1000000</f>
        <v>0.16831177132007943</v>
      </c>
      <c r="Q67" s="81">
        <f>'Fixed data'!$G$7*Q$88/1000000</f>
        <v>0.18667066742083577</v>
      </c>
      <c r="R67" s="81">
        <f>'Fixed data'!$G$7*R$88/1000000</f>
        <v>0.19743969758351373</v>
      </c>
      <c r="S67" s="81">
        <f>'Fixed data'!$G$7*S$88/1000000</f>
        <v>0.20249215358299349</v>
      </c>
      <c r="T67" s="81">
        <f>'Fixed data'!$G$7*T$88/1000000</f>
        <v>0.20287619512418081</v>
      </c>
      <c r="U67" s="81">
        <f>'Fixed data'!$G$7*U$88/1000000</f>
        <v>0.20287619512418081</v>
      </c>
      <c r="V67" s="81">
        <f>'Fixed data'!$G$7*V$88/1000000</f>
        <v>0.20287619512418081</v>
      </c>
      <c r="W67" s="81">
        <f>'Fixed data'!$G$7*W$88/1000000</f>
        <v>0.20287619512418081</v>
      </c>
      <c r="X67" s="81">
        <f>'Fixed data'!$G$7*X$88/1000000</f>
        <v>0.20287619512418081</v>
      </c>
      <c r="Y67" s="81">
        <f>'Fixed data'!$G$7*Y$88/1000000</f>
        <v>0.20287619512418081</v>
      </c>
      <c r="Z67" s="81">
        <f>'Fixed data'!$G$7*Z$88/1000000</f>
        <v>0.20287619512418081</v>
      </c>
      <c r="AA67" s="81">
        <f>'Fixed data'!$G$7*AA$88/1000000</f>
        <v>0.20287619512418081</v>
      </c>
      <c r="AB67" s="81">
        <f>'Fixed data'!$G$7*AB$88/1000000</f>
        <v>0.20287619512418081</v>
      </c>
      <c r="AC67" s="81">
        <f>'Fixed data'!$G$7*AC$88/1000000</f>
        <v>0.20287619512418081</v>
      </c>
      <c r="AD67" s="81">
        <f>'Fixed data'!$G$7*AD$88/1000000</f>
        <v>0.20287619512418081</v>
      </c>
      <c r="AE67" s="81">
        <f>'Fixed data'!$G$7*AE$88/1000000</f>
        <v>0.20287619512418081</v>
      </c>
      <c r="AF67" s="81">
        <f>'Fixed data'!$G$7*AF$88/1000000</f>
        <v>0.20287619512418081</v>
      </c>
      <c r="AG67" s="81">
        <f>'Fixed data'!$G$7*AG$88/1000000</f>
        <v>0.20287619512418081</v>
      </c>
      <c r="AH67" s="81">
        <f>'Fixed data'!$G$7*AH$88/1000000</f>
        <v>0.20287619512418081</v>
      </c>
      <c r="AI67" s="81">
        <f>'Fixed data'!$G$7*AI$88/1000000</f>
        <v>0.20287619512418081</v>
      </c>
      <c r="AJ67" s="81">
        <f>'Fixed data'!$G$7*AJ$88/1000000</f>
        <v>0.20287619512418081</v>
      </c>
      <c r="AK67" s="81">
        <f>'Fixed data'!$G$7*AK$88/1000000</f>
        <v>0.20287619512418081</v>
      </c>
      <c r="AL67" s="81">
        <f>'Fixed data'!$G$7*AL$88/1000000</f>
        <v>0.20287619512418081</v>
      </c>
      <c r="AM67" s="81">
        <f>'Fixed data'!$G$7*AM$88/1000000</f>
        <v>0.20287619512418081</v>
      </c>
      <c r="AN67" s="81">
        <f>'Fixed data'!$G$7*AN$88/1000000</f>
        <v>0.20287619512418081</v>
      </c>
      <c r="AO67" s="81">
        <f>'Fixed data'!$G$7*AO$88/1000000</f>
        <v>0.20287619512418081</v>
      </c>
      <c r="AP67" s="81">
        <f>'Fixed data'!$G$7*AP$88/1000000</f>
        <v>0.20287619512418081</v>
      </c>
      <c r="AQ67" s="81">
        <f>'Fixed data'!$G$7*AQ$88/1000000</f>
        <v>0.20287619512418081</v>
      </c>
      <c r="AR67" s="81">
        <f>'Fixed data'!$G$7*AR$88/1000000</f>
        <v>0.20287619512418081</v>
      </c>
      <c r="AS67" s="81">
        <f>'Fixed data'!$G$7*AS$88/1000000</f>
        <v>0.20287619512418081</v>
      </c>
      <c r="AT67" s="81">
        <f>'Fixed data'!$G$7*AT$88/1000000</f>
        <v>0.20287619512418081</v>
      </c>
      <c r="AU67" s="81">
        <f>'Fixed data'!$G$7*AU$88/1000000</f>
        <v>0.20287619512418081</v>
      </c>
      <c r="AV67" s="81">
        <f>'Fixed data'!$G$7*AV$88/1000000</f>
        <v>0.20287619512418081</v>
      </c>
      <c r="AW67" s="81">
        <f>'Fixed data'!$G$7*AW$88/1000000</f>
        <v>0.20287619512418081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3.7565157027912256E-3</v>
      </c>
      <c r="G68" s="81">
        <f>'Fixed data'!$G$8*G89/1000000</f>
        <v>7.1457671928887188E-3</v>
      </c>
      <c r="H68" s="81">
        <f>'Fixed data'!$G$8*H89/1000000</f>
        <v>9.6826023517696085E-3</v>
      </c>
      <c r="I68" s="81">
        <f>'Fixed data'!$G$8*I89/1000000</f>
        <v>1.4864868487398958E-2</v>
      </c>
      <c r="J68" s="81">
        <f>'Fixed data'!$G$8*J89/1000000</f>
        <v>2.1808839731961651E-2</v>
      </c>
      <c r="K68" s="81">
        <f>'Fixed data'!$G$8*K89/1000000</f>
        <v>2.8433198830313373E-2</v>
      </c>
      <c r="L68" s="81">
        <f>'Fixed data'!$G$8*L89/1000000</f>
        <v>3.3471644000402534E-2</v>
      </c>
      <c r="M68" s="81">
        <f>'Fixed data'!$G$8*M89/1000000</f>
        <v>4.0196028413881597E-2</v>
      </c>
      <c r="N68" s="81">
        <f>'Fixed data'!$G$8*N89/1000000</f>
        <v>4.5092596076476157E-2</v>
      </c>
      <c r="O68" s="81">
        <f>'Fixed data'!$G$8*O89/1000000</f>
        <v>5.0380653597636674E-2</v>
      </c>
      <c r="P68" s="81">
        <f>'Fixed data'!$G$8*P89/1000000</f>
        <v>5.6075356665317343E-2</v>
      </c>
      <c r="Q68" s="81">
        <f>'Fixed data'!$G$8*Q89/1000000</f>
        <v>6.2191857534938624E-2</v>
      </c>
      <c r="R68" s="81">
        <f>'Fixed data'!$G$8*R89/1000000</f>
        <v>6.5779705372697839E-2</v>
      </c>
      <c r="S68" s="81">
        <f>'Fixed data'!$G$8*S89/1000000</f>
        <v>6.7463002552123938E-2</v>
      </c>
      <c r="T68" s="81">
        <f>'Fixed data'!$G$8*T89/1000000</f>
        <v>6.7590952134166771E-2</v>
      </c>
      <c r="U68" s="81">
        <f>'Fixed data'!$G$8*U89/1000000</f>
        <v>6.7590952134166771E-2</v>
      </c>
      <c r="V68" s="81">
        <f>'Fixed data'!$G$8*V89/1000000</f>
        <v>6.7590952134166771E-2</v>
      </c>
      <c r="W68" s="81">
        <f>'Fixed data'!$G$8*W89/1000000</f>
        <v>6.7590952134166771E-2</v>
      </c>
      <c r="X68" s="81">
        <f>'Fixed data'!$G$8*X89/1000000</f>
        <v>6.7590952134166771E-2</v>
      </c>
      <c r="Y68" s="81">
        <f>'Fixed data'!$G$8*Y89/1000000</f>
        <v>6.7590952134166771E-2</v>
      </c>
      <c r="Z68" s="81">
        <f>'Fixed data'!$G$8*Z89/1000000</f>
        <v>6.7590952134166771E-2</v>
      </c>
      <c r="AA68" s="81">
        <f>'Fixed data'!$G$8*AA89/1000000</f>
        <v>6.7590952134166771E-2</v>
      </c>
      <c r="AB68" s="81">
        <f>'Fixed data'!$G$8*AB89/1000000</f>
        <v>6.7590952134166771E-2</v>
      </c>
      <c r="AC68" s="81">
        <f>'Fixed data'!$G$8*AC89/1000000</f>
        <v>6.7590952134166771E-2</v>
      </c>
      <c r="AD68" s="81">
        <f>'Fixed data'!$G$8*AD89/1000000</f>
        <v>6.7590952134166771E-2</v>
      </c>
      <c r="AE68" s="81">
        <f>'Fixed data'!$G$8*AE89/1000000</f>
        <v>6.7590952134166771E-2</v>
      </c>
      <c r="AF68" s="81">
        <f>'Fixed data'!$G$8*AF89/1000000</f>
        <v>6.7590952134166771E-2</v>
      </c>
      <c r="AG68" s="81">
        <f>'Fixed data'!$G$8*AG89/1000000</f>
        <v>6.7590952134166771E-2</v>
      </c>
      <c r="AH68" s="81">
        <f>'Fixed data'!$G$8*AH89/1000000</f>
        <v>6.7590952134166771E-2</v>
      </c>
      <c r="AI68" s="81">
        <f>'Fixed data'!$G$8*AI89/1000000</f>
        <v>6.7590952134166771E-2</v>
      </c>
      <c r="AJ68" s="81">
        <f>'Fixed data'!$G$8*AJ89/1000000</f>
        <v>6.7590952134166771E-2</v>
      </c>
      <c r="AK68" s="81">
        <f>'Fixed data'!$G$8*AK89/1000000</f>
        <v>6.7590952134166771E-2</v>
      </c>
      <c r="AL68" s="81">
        <f>'Fixed data'!$G$8*AL89/1000000</f>
        <v>6.7590952134166771E-2</v>
      </c>
      <c r="AM68" s="81">
        <f>'Fixed data'!$G$8*AM89/1000000</f>
        <v>6.7590952134166771E-2</v>
      </c>
      <c r="AN68" s="81">
        <f>'Fixed data'!$G$8*AN89/1000000</f>
        <v>6.7590952134166771E-2</v>
      </c>
      <c r="AO68" s="81">
        <f>'Fixed data'!$G$8*AO89/1000000</f>
        <v>6.7590952134166771E-2</v>
      </c>
      <c r="AP68" s="81">
        <f>'Fixed data'!$G$8*AP89/1000000</f>
        <v>6.7590952134166771E-2</v>
      </c>
      <c r="AQ68" s="81">
        <f>'Fixed data'!$G$8*AQ89/1000000</f>
        <v>6.7590952134166771E-2</v>
      </c>
      <c r="AR68" s="81">
        <f>'Fixed data'!$G$8*AR89/1000000</f>
        <v>6.7590952134166771E-2</v>
      </c>
      <c r="AS68" s="81">
        <f>'Fixed data'!$G$8*AS89/1000000</f>
        <v>6.7590952134166771E-2</v>
      </c>
      <c r="AT68" s="81">
        <f>'Fixed data'!$G$8*AT89/1000000</f>
        <v>6.7590952134166771E-2</v>
      </c>
      <c r="AU68" s="81">
        <f>'Fixed data'!$G$8*AU89/1000000</f>
        <v>6.7590952134166771E-2</v>
      </c>
      <c r="AV68" s="81">
        <f>'Fixed data'!$G$8*AV89/1000000</f>
        <v>6.7590952134166771E-2</v>
      </c>
      <c r="AW68" s="81">
        <f>'Fixed data'!$G$8*AW89/1000000</f>
        <v>6.7590952134166771E-2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2.5989450893087955E-7</v>
      </c>
      <c r="G69" s="34">
        <f>G90*'Fixed data'!J$5/1000000</f>
        <v>5.7341471929198307E-7</v>
      </c>
      <c r="H69" s="34">
        <f>H90*'Fixed data'!K$5/1000000</f>
        <v>8.4417766453705116E-7</v>
      </c>
      <c r="I69" s="34">
        <f>I90*'Fixed data'!L$5/1000000</f>
        <v>1.4150696903412318E-6</v>
      </c>
      <c r="J69" s="34">
        <f>J90*'Fixed data'!M$5/1000000</f>
        <v>3.5710702158144324E-6</v>
      </c>
      <c r="K69" s="34">
        <f>K90*'Fixed data'!N$5/1000000</f>
        <v>6.8125612219681236E-6</v>
      </c>
      <c r="L69" s="34">
        <f>L90*'Fixed data'!O$5/1000000</f>
        <v>1.0559596768083128E-5</v>
      </c>
      <c r="M69" s="34">
        <f>M90*'Fixed data'!P$5/1000000</f>
        <v>1.5773727972457651E-5</v>
      </c>
      <c r="N69" s="34">
        <f>N90*'Fixed data'!Q$5/1000000</f>
        <v>2.1102164777496405E-5</v>
      </c>
      <c r="O69" s="34">
        <f>O90*'Fixed data'!R$5/1000000</f>
        <v>2.7392431982871872E-5</v>
      </c>
      <c r="P69" s="34">
        <f>P90*'Fixed data'!S$5/1000000</f>
        <v>3.4743417909463663E-5</v>
      </c>
      <c r="Q69" s="34">
        <f>Q90*'Fixed data'!T$5/1000000</f>
        <v>4.3258619075509245E-5</v>
      </c>
      <c r="R69" s="34">
        <f>R90*'Fixed data'!U$5/1000000</f>
        <v>5.0609282126431486E-5</v>
      </c>
      <c r="S69" s="34">
        <f>S90*'Fixed data'!V$5/1000000</f>
        <v>5.7014648945436904E-5</v>
      </c>
      <c r="T69" s="34">
        <f>T90*'Fixed data'!W$5/1000000</f>
        <v>6.1169725055296886E-5</v>
      </c>
      <c r="U69" s="34">
        <f>U90*'Fixed data'!X$5/1000000</f>
        <v>6.6455997590939814E-5</v>
      </c>
      <c r="V69" s="34">
        <f>V90*'Fixed data'!Y$5/1000000</f>
        <v>7.1742270126582756E-5</v>
      </c>
      <c r="W69" s="34">
        <f>W90*'Fixed data'!Z$5/1000000</f>
        <v>7.7028542662225684E-5</v>
      </c>
      <c r="X69" s="34">
        <f>X90*'Fixed data'!AA$5/1000000</f>
        <v>8.2314815197868639E-5</v>
      </c>
      <c r="Y69" s="34">
        <f>Y90*'Fixed data'!AB$5/1000000</f>
        <v>8.7601087733511581E-5</v>
      </c>
      <c r="Z69" s="34">
        <f>Z90*'Fixed data'!AC$5/1000000</f>
        <v>9.2132178478348384E-5</v>
      </c>
      <c r="AA69" s="34">
        <f>AA90*'Fixed data'!AD$5/1000000</f>
        <v>9.7418451013991312E-5</v>
      </c>
      <c r="AB69" s="34">
        <f>AB90*'Fixed data'!AE$5/1000000</f>
        <v>1.0270472354963425E-4</v>
      </c>
      <c r="AC69" s="34">
        <f>AC90*'Fixed data'!AF$5/1000000</f>
        <v>1.0799099608527718E-4</v>
      </c>
      <c r="AD69" s="34">
        <f>AD90*'Fixed data'!AG$5/1000000</f>
        <v>1.1327726862092015E-4</v>
      </c>
      <c r="AE69" s="34">
        <f>AE90*'Fixed data'!AH$5/1000000</f>
        <v>1.1856354115656309E-4</v>
      </c>
      <c r="AF69" s="34">
        <f>AF90*'Fixed data'!AI$5/1000000</f>
        <v>1.2384981369220602E-4</v>
      </c>
      <c r="AG69" s="34">
        <f>AG90*'Fixed data'!AJ$5/1000000</f>
        <v>1.2913608622784894E-4</v>
      </c>
      <c r="AH69" s="34">
        <f>AH90*'Fixed data'!AK$5/1000000</f>
        <v>1.344223587634919E-4</v>
      </c>
      <c r="AI69" s="34">
        <f>AI90*'Fixed data'!AL$5/1000000</f>
        <v>1.3895344950832871E-4</v>
      </c>
      <c r="AJ69" s="34">
        <f>AJ90*'Fixed data'!AM$5/1000000</f>
        <v>1.4423972204397165E-4</v>
      </c>
      <c r="AK69" s="34">
        <f>AK90*'Fixed data'!AN$5/1000000</f>
        <v>1.4952599457961456E-4</v>
      </c>
      <c r="AL69" s="34">
        <f>AL90*'Fixed data'!AO$5/1000000</f>
        <v>1.5481226711525753E-4</v>
      </c>
      <c r="AM69" s="34">
        <f>AM90*'Fixed data'!AP$5/1000000</f>
        <v>1.6009853965090047E-4</v>
      </c>
      <c r="AN69" s="34">
        <f>AN90*'Fixed data'!AQ$5/1000000</f>
        <v>1.6613999397734955E-4</v>
      </c>
      <c r="AO69" s="34">
        <f>AO90*'Fixed data'!AR$5/1000000</f>
        <v>1.7142626651299247E-4</v>
      </c>
      <c r="AP69" s="34">
        <f>AP90*'Fixed data'!AS$5/1000000</f>
        <v>1.7671253904863541E-4</v>
      </c>
      <c r="AQ69" s="34">
        <f>AQ90*'Fixed data'!AT$5/1000000</f>
        <v>1.8199881158427835E-4</v>
      </c>
      <c r="AR69" s="34">
        <f>AR90*'Fixed data'!AU$5/1000000</f>
        <v>1.8728508411992129E-4</v>
      </c>
      <c r="AS69" s="34">
        <f>AS90*'Fixed data'!AV$5/1000000</f>
        <v>1.9332653844637037E-4</v>
      </c>
      <c r="AT69" s="34">
        <f>AT90*'Fixed data'!AW$5/1000000</f>
        <v>1.9785762919120718E-4</v>
      </c>
      <c r="AU69" s="34">
        <f>AU90*'Fixed data'!AX$5/1000000</f>
        <v>2.0314390172685015E-4</v>
      </c>
      <c r="AV69" s="34">
        <f>AV90*'Fixed data'!AY$5/1000000</f>
        <v>2.0843017426249306E-4</v>
      </c>
      <c r="AW69" s="34">
        <f>AW90*'Fixed data'!AZ$5/1000000</f>
        <v>2.1296126500732987E-4</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6.0594576174454699E-6</v>
      </c>
      <c r="G70" s="34">
        <f>G91*'Fixed data'!$G$9</f>
        <v>1.2572362146351836E-5</v>
      </c>
      <c r="H70" s="34">
        <f>H91*'Fixed data'!$G$9</f>
        <v>1.7402566785346494E-5</v>
      </c>
      <c r="I70" s="34">
        <f>I91*'Fixed data'!$G$9</f>
        <v>2.7397233504022293E-5</v>
      </c>
      <c r="J70" s="34">
        <f>J91*'Fixed data'!$G$9</f>
        <v>5.437117321209698E-5</v>
      </c>
      <c r="K70" s="34">
        <f>K91*'Fixed data'!$G$9</f>
        <v>6.9172294674777913E-5</v>
      </c>
      <c r="L70" s="34">
        <f>L91*'Fixed data'!$G$9</f>
        <v>8.1081563720668837E-5</v>
      </c>
      <c r="M70" s="34">
        <f>M91*'Fixed data'!$G$9</f>
        <v>1.1747963397106685E-4</v>
      </c>
      <c r="N70" s="34">
        <f>N91*'Fixed data'!$G$9</f>
        <v>1.3324735993938276E-4</v>
      </c>
      <c r="O70" s="34">
        <f>O91*'Fixed data'!$G$9</f>
        <v>1.5028934197557989E-4</v>
      </c>
      <c r="P70" s="34">
        <f>P91*'Fixed data'!$G$9</f>
        <v>1.686554391644451E-4</v>
      </c>
      <c r="Q70" s="34">
        <f>Q91*'Fixed data'!$G$9</f>
        <v>1.8839548268594623E-4</v>
      </c>
      <c r="R70" s="34">
        <f>R91*'Fixed data'!$G$9</f>
        <v>2.0242247119288469E-4</v>
      </c>
      <c r="S70" s="34">
        <f>S91*'Fixed data'!$G$9</f>
        <v>2.0902971708407995E-4</v>
      </c>
      <c r="T70" s="34">
        <f>T91*'Fixed data'!$G$9</f>
        <v>2.0928424863176493E-4</v>
      </c>
      <c r="U70" s="34">
        <f>U91*'Fixed data'!$G$9</f>
        <v>2.0928424863176493E-4</v>
      </c>
      <c r="V70" s="34">
        <f>V91*'Fixed data'!$G$9</f>
        <v>2.0928424863176493E-4</v>
      </c>
      <c r="W70" s="34">
        <f>W91*'Fixed data'!$G$9</f>
        <v>2.0928424863176493E-4</v>
      </c>
      <c r="X70" s="34">
        <f>X91*'Fixed data'!$G$9</f>
        <v>2.0928424863176493E-4</v>
      </c>
      <c r="Y70" s="34">
        <f>Y91*'Fixed data'!$G$9</f>
        <v>2.0928424863176493E-4</v>
      </c>
      <c r="Z70" s="34">
        <f>Z91*'Fixed data'!$G$9</f>
        <v>2.0928424863176493E-4</v>
      </c>
      <c r="AA70" s="34">
        <f>AA91*'Fixed data'!$G$9</f>
        <v>2.0928424863176493E-4</v>
      </c>
      <c r="AB70" s="34">
        <f>AB91*'Fixed data'!$G$9</f>
        <v>2.0928424863176493E-4</v>
      </c>
      <c r="AC70" s="34">
        <f>AC91*'Fixed data'!$G$9</f>
        <v>2.0928424863176493E-4</v>
      </c>
      <c r="AD70" s="34">
        <f>AD91*'Fixed data'!$G$9</f>
        <v>2.0928424863176493E-4</v>
      </c>
      <c r="AE70" s="34">
        <f>AE91*'Fixed data'!$G$9</f>
        <v>2.0928424863176493E-4</v>
      </c>
      <c r="AF70" s="34">
        <f>AF91*'Fixed data'!$G$9</f>
        <v>2.0928424863176493E-4</v>
      </c>
      <c r="AG70" s="34">
        <f>AG91*'Fixed data'!$G$9</f>
        <v>2.0928424863176493E-4</v>
      </c>
      <c r="AH70" s="34">
        <f>AH91*'Fixed data'!$G$9</f>
        <v>2.0928424863176493E-4</v>
      </c>
      <c r="AI70" s="34">
        <f>AI91*'Fixed data'!$G$9</f>
        <v>2.0928424863176493E-4</v>
      </c>
      <c r="AJ70" s="34">
        <f>AJ91*'Fixed data'!$G$9</f>
        <v>2.0928424863176493E-4</v>
      </c>
      <c r="AK70" s="34">
        <f>AK91*'Fixed data'!$G$9</f>
        <v>2.0928424863176493E-4</v>
      </c>
      <c r="AL70" s="34">
        <f>AL91*'Fixed data'!$G$9</f>
        <v>2.0928424863176493E-4</v>
      </c>
      <c r="AM70" s="34">
        <f>AM91*'Fixed data'!$G$9</f>
        <v>2.0928424863176493E-4</v>
      </c>
      <c r="AN70" s="34">
        <f>AN91*'Fixed data'!$G$9</f>
        <v>2.0928424863176493E-4</v>
      </c>
      <c r="AO70" s="34">
        <f>AO91*'Fixed data'!$G$9</f>
        <v>2.0928424863176493E-4</v>
      </c>
      <c r="AP70" s="34">
        <f>AP91*'Fixed data'!$G$9</f>
        <v>2.0928424863176493E-4</v>
      </c>
      <c r="AQ70" s="34">
        <f>AQ91*'Fixed data'!$G$9</f>
        <v>2.0928424863176493E-4</v>
      </c>
      <c r="AR70" s="34">
        <f>AR91*'Fixed data'!$G$9</f>
        <v>2.0928424863176493E-4</v>
      </c>
      <c r="AS70" s="34">
        <f>AS91*'Fixed data'!$G$9</f>
        <v>2.0928424863176493E-4</v>
      </c>
      <c r="AT70" s="34">
        <f>AT91*'Fixed data'!$G$9</f>
        <v>2.0928424863176493E-4</v>
      </c>
      <c r="AU70" s="34">
        <f>AU91*'Fixed data'!$G$9</f>
        <v>2.0928424863176493E-4</v>
      </c>
      <c r="AV70" s="34">
        <f>AV91*'Fixed data'!$G$9</f>
        <v>2.0928424863176493E-4</v>
      </c>
      <c r="AW70" s="34">
        <f>AW91*'Fixed data'!$G$9</f>
        <v>2.0928424863176493E-4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9.3341643909733822E-7</v>
      </c>
      <c r="G71" s="34">
        <f>G92*'Fixed data'!$G$10</f>
        <v>1.9366831565755317E-6</v>
      </c>
      <c r="H71" s="34">
        <f>H92*'Fixed data'!$G$10</f>
        <v>2.680741898939106E-6</v>
      </c>
      <c r="I71" s="34">
        <f>I92*'Fixed data'!$G$10</f>
        <v>4.2203493700190119E-6</v>
      </c>
      <c r="J71" s="34">
        <f>J92*'Fixed data'!$G$10</f>
        <v>8.3576946906489336E-6</v>
      </c>
      <c r="K71" s="34">
        <f>K92*'Fixed data'!$G$10</f>
        <v>1.0627626645530798E-5</v>
      </c>
      <c r="L71" s="34">
        <f>L92*'Fixed data'!$G$10</f>
        <v>1.2450210644199736E-5</v>
      </c>
      <c r="M71" s="34">
        <f>M92*'Fixed data'!$G$10</f>
        <v>1.8031102682136344E-5</v>
      </c>
      <c r="N71" s="34">
        <f>N92*'Fixed data'!$G$10</f>
        <v>2.045023768433263E-5</v>
      </c>
      <c r="O71" s="34">
        <f>O92*'Fixed data'!$G$10</f>
        <v>2.3064872902091214E-5</v>
      </c>
      <c r="P71" s="34">
        <f>P92*'Fixed data'!$G$10</f>
        <v>2.5882657839869265E-5</v>
      </c>
      <c r="Q71" s="34">
        <f>Q92*'Fixed data'!$G$10</f>
        <v>2.8911237731274016E-5</v>
      </c>
      <c r="R71" s="34">
        <f>R92*'Fixed data'!$G$10</f>
        <v>3.1060342997862132E-5</v>
      </c>
      <c r="S71" s="34">
        <f>S92*'Fixed data'!$G$10</f>
        <v>3.2070881902751513E-5</v>
      </c>
      <c r="T71" s="34">
        <f>T92*'Fixed data'!$G$10</f>
        <v>3.2109600571410346E-5</v>
      </c>
      <c r="U71" s="34">
        <f>U92*'Fixed data'!$G$10</f>
        <v>3.2109600571410346E-5</v>
      </c>
      <c r="V71" s="34">
        <f>V92*'Fixed data'!$G$10</f>
        <v>3.2109600571410346E-5</v>
      </c>
      <c r="W71" s="34">
        <f>W92*'Fixed data'!$G$10</f>
        <v>3.2109600571410346E-5</v>
      </c>
      <c r="X71" s="34">
        <f>X92*'Fixed data'!$G$10</f>
        <v>3.2109600571410346E-5</v>
      </c>
      <c r="Y71" s="34">
        <f>Y92*'Fixed data'!$G$10</f>
        <v>3.2109600571410346E-5</v>
      </c>
      <c r="Z71" s="34">
        <f>Z92*'Fixed data'!$G$10</f>
        <v>3.2109600571410346E-5</v>
      </c>
      <c r="AA71" s="34">
        <f>AA92*'Fixed data'!$G$10</f>
        <v>3.2109600571410346E-5</v>
      </c>
      <c r="AB71" s="34">
        <f>AB92*'Fixed data'!$G$10</f>
        <v>3.2109600571410346E-5</v>
      </c>
      <c r="AC71" s="34">
        <f>AC92*'Fixed data'!$G$10</f>
        <v>3.2109600571410346E-5</v>
      </c>
      <c r="AD71" s="34">
        <f>AD92*'Fixed data'!$G$10</f>
        <v>3.2109600571410346E-5</v>
      </c>
      <c r="AE71" s="34">
        <f>AE92*'Fixed data'!$G$10</f>
        <v>3.2109600571410346E-5</v>
      </c>
      <c r="AF71" s="34">
        <f>AF92*'Fixed data'!$G$10</f>
        <v>3.2109600571410346E-5</v>
      </c>
      <c r="AG71" s="34">
        <f>AG92*'Fixed data'!$G$10</f>
        <v>3.2109600571410346E-5</v>
      </c>
      <c r="AH71" s="34">
        <f>AH92*'Fixed data'!$G$10</f>
        <v>3.2109600571410346E-5</v>
      </c>
      <c r="AI71" s="34">
        <f>AI92*'Fixed data'!$G$10</f>
        <v>3.2109600571410346E-5</v>
      </c>
      <c r="AJ71" s="34">
        <f>AJ92*'Fixed data'!$G$10</f>
        <v>3.2109600571410346E-5</v>
      </c>
      <c r="AK71" s="34">
        <f>AK92*'Fixed data'!$G$10</f>
        <v>3.2109600571410346E-5</v>
      </c>
      <c r="AL71" s="34">
        <f>AL92*'Fixed data'!$G$10</f>
        <v>3.2109600571410346E-5</v>
      </c>
      <c r="AM71" s="34">
        <f>AM92*'Fixed data'!$G$10</f>
        <v>3.2109600571410346E-5</v>
      </c>
      <c r="AN71" s="34">
        <f>AN92*'Fixed data'!$G$10</f>
        <v>3.2109600571410346E-5</v>
      </c>
      <c r="AO71" s="34">
        <f>AO92*'Fixed data'!$G$10</f>
        <v>3.2109600571410346E-5</v>
      </c>
      <c r="AP71" s="34">
        <f>AP92*'Fixed data'!$G$10</f>
        <v>3.2109600571410346E-5</v>
      </c>
      <c r="AQ71" s="34">
        <f>AQ92*'Fixed data'!$G$10</f>
        <v>3.2109600571410346E-5</v>
      </c>
      <c r="AR71" s="34">
        <f>AR92*'Fixed data'!$G$10</f>
        <v>3.2109600571410346E-5</v>
      </c>
      <c r="AS71" s="34">
        <f>AS92*'Fixed data'!$G$10</f>
        <v>3.2109600571410346E-5</v>
      </c>
      <c r="AT71" s="34">
        <f>AT92*'Fixed data'!$G$10</f>
        <v>3.2109600571410346E-5</v>
      </c>
      <c r="AU71" s="34">
        <f>AU92*'Fixed data'!$G$10</f>
        <v>3.2109600571410346E-5</v>
      </c>
      <c r="AV71" s="34">
        <f>AV92*'Fixed data'!$G$10</f>
        <v>3.2109600571410346E-5</v>
      </c>
      <c r="AW71" s="34">
        <f>AW92*'Fixed data'!$G$10</f>
        <v>3.2109600571410346E-5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4.5853452093862634E-5</v>
      </c>
      <c r="G72" s="34">
        <f>'Fixed data'!$G$11*G93/1000000</f>
        <v>9.5138251932764604E-5</v>
      </c>
      <c r="H72" s="34">
        <f>'Fixed data'!$G$11*H93/1000000</f>
        <v>1.3168963507637134E-4</v>
      </c>
      <c r="I72" s="34">
        <f>'Fixed data'!$G$11*I93/1000000</f>
        <v>2.0732181216421604E-4</v>
      </c>
      <c r="J72" s="34">
        <f>'Fixed data'!$G$11*J93/1000000</f>
        <v>2.9314138681348149E-4</v>
      </c>
      <c r="K72" s="34">
        <f>'Fixed data'!$G$11*K93/1000000</f>
        <v>3.8843954623785922E-4</v>
      </c>
      <c r="L72" s="34">
        <f>'Fixed data'!$G$11*L93/1000000</f>
        <v>4.6122276128856112E-4</v>
      </c>
      <c r="M72" s="34">
        <f>'Fixed data'!$G$11*M93/1000000</f>
        <v>5.5828364395672911E-4</v>
      </c>
      <c r="N72" s="34">
        <f>'Fixed data'!$G$11*N93/1000000</f>
        <v>6.2783447604126399E-4</v>
      </c>
      <c r="O72" s="34">
        <f>'Fixed data'!$G$11*O93/1000000</f>
        <v>7.0294487077309799E-4</v>
      </c>
      <c r="P72" s="34">
        <f>'Fixed data'!$G$11*P93/1000000</f>
        <v>7.8383002041694776E-4</v>
      </c>
      <c r="Q72" s="34">
        <f>'Fixed data'!$G$11*Q93/1000000</f>
        <v>8.7070505561045867E-4</v>
      </c>
      <c r="R72" s="34">
        <f>'Fixed data'!$G$11*R93/1000000</f>
        <v>9.1950664279405242E-4</v>
      </c>
      <c r="S72" s="34">
        <f>'Fixed data'!$G$11*S93/1000000</f>
        <v>9.4399903620603855E-4</v>
      </c>
      <c r="T72" s="34">
        <f>'Fixed data'!$G$11*T93/1000000</f>
        <v>9.4590106465135162E-4</v>
      </c>
      <c r="U72" s="34">
        <f>'Fixed data'!$G$11*U93/1000000</f>
        <v>9.4590106465135162E-4</v>
      </c>
      <c r="V72" s="34">
        <f>'Fixed data'!$G$11*V93/1000000</f>
        <v>9.4590106465135162E-4</v>
      </c>
      <c r="W72" s="34">
        <f>'Fixed data'!$G$11*W93/1000000</f>
        <v>9.4590106465135162E-4</v>
      </c>
      <c r="X72" s="34">
        <f>'Fixed data'!$G$11*X93/1000000</f>
        <v>9.4590106465135162E-4</v>
      </c>
      <c r="Y72" s="34">
        <f>'Fixed data'!$G$11*Y93/1000000</f>
        <v>9.4590106465135162E-4</v>
      </c>
      <c r="Z72" s="34">
        <f>'Fixed data'!$G$11*Z93/1000000</f>
        <v>9.4590106465135162E-4</v>
      </c>
      <c r="AA72" s="34">
        <f>'Fixed data'!$G$11*AA93/1000000</f>
        <v>9.4590106465135162E-4</v>
      </c>
      <c r="AB72" s="34">
        <f>'Fixed data'!$G$11*AB93/1000000</f>
        <v>9.4590106465135162E-4</v>
      </c>
      <c r="AC72" s="34">
        <f>'Fixed data'!$G$11*AC93/1000000</f>
        <v>9.4590106465135162E-4</v>
      </c>
      <c r="AD72" s="34">
        <f>'Fixed data'!$G$11*AD93/1000000</f>
        <v>9.4590106465135162E-4</v>
      </c>
      <c r="AE72" s="34">
        <f>'Fixed data'!$G$11*AE93/1000000</f>
        <v>9.4590106465135162E-4</v>
      </c>
      <c r="AF72" s="34">
        <f>'Fixed data'!$G$11*AF93/1000000</f>
        <v>9.4590106465135162E-4</v>
      </c>
      <c r="AG72" s="34">
        <f>'Fixed data'!$G$11*AG93/1000000</f>
        <v>9.4590106465135162E-4</v>
      </c>
      <c r="AH72" s="34">
        <f>'Fixed data'!$G$11*AH93/1000000</f>
        <v>9.4590106465135162E-4</v>
      </c>
      <c r="AI72" s="34">
        <f>'Fixed data'!$G$11*AI93/1000000</f>
        <v>9.4590106465135162E-4</v>
      </c>
      <c r="AJ72" s="34">
        <f>'Fixed data'!$G$11*AJ93/1000000</f>
        <v>9.4590106465135162E-4</v>
      </c>
      <c r="AK72" s="34">
        <f>'Fixed data'!$G$11*AK93/1000000</f>
        <v>9.4590106465135162E-4</v>
      </c>
      <c r="AL72" s="34">
        <f>'Fixed data'!$G$11*AL93/1000000</f>
        <v>9.4590106465135162E-4</v>
      </c>
      <c r="AM72" s="34">
        <f>'Fixed data'!$G$11*AM93/1000000</f>
        <v>9.4590106465135162E-4</v>
      </c>
      <c r="AN72" s="34">
        <f>'Fixed data'!$G$11*AN93/1000000</f>
        <v>9.4590106465135162E-4</v>
      </c>
      <c r="AO72" s="34">
        <f>'Fixed data'!$G$11*AO93/1000000</f>
        <v>9.4590106465135162E-4</v>
      </c>
      <c r="AP72" s="34">
        <f>'Fixed data'!$G$11*AP93/1000000</f>
        <v>9.4590106465135162E-4</v>
      </c>
      <c r="AQ72" s="34">
        <f>'Fixed data'!$G$11*AQ93/1000000</f>
        <v>9.4590106465135162E-4</v>
      </c>
      <c r="AR72" s="34">
        <f>'Fixed data'!$G$11*AR93/1000000</f>
        <v>9.4590106465135162E-4</v>
      </c>
      <c r="AS72" s="34">
        <f>'Fixed data'!$G$11*AS93/1000000</f>
        <v>9.4590106465135162E-4</v>
      </c>
      <c r="AT72" s="34">
        <f>'Fixed data'!$G$11*AT93/1000000</f>
        <v>9.4590106465135162E-4</v>
      </c>
      <c r="AU72" s="34">
        <f>'Fixed data'!$G$11*AU93/1000000</f>
        <v>9.4590106465135162E-4</v>
      </c>
      <c r="AV72" s="34">
        <f>'Fixed data'!$G$11*AV93/1000000</f>
        <v>9.4590106465135162E-4</v>
      </c>
      <c r="AW72" s="34">
        <f>'Fixed data'!$G$11*AW93/1000000</f>
        <v>9.4590106465135162E-4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1.5084694233946996E-2</v>
      </c>
      <c r="G76" s="53">
        <f t="shared" si="10"/>
        <v>2.8704019193262677E-2</v>
      </c>
      <c r="H76" s="53">
        <f t="shared" si="10"/>
        <v>3.8897642408190249E-2</v>
      </c>
      <c r="I76" s="53">
        <f t="shared" si="10"/>
        <v>5.972240974664509E-2</v>
      </c>
      <c r="J76" s="53">
        <f t="shared" si="10"/>
        <v>8.7627952706680029E-2</v>
      </c>
      <c r="K76" s="53">
        <f t="shared" si="10"/>
        <v>0.11425115219886929</v>
      </c>
      <c r="L76" s="53">
        <f t="shared" si="10"/>
        <v>0.1345028542286375</v>
      </c>
      <c r="M76" s="53">
        <f t="shared" si="10"/>
        <v>0.16155499628480591</v>
      </c>
      <c r="N76" s="53">
        <f t="shared" si="10"/>
        <v>0.1812418529945522</v>
      </c>
      <c r="O76" s="53">
        <f t="shared" si="10"/>
        <v>0.20250326153408829</v>
      </c>
      <c r="P76" s="53">
        <f t="shared" si="10"/>
        <v>0.22540023952072752</v>
      </c>
      <c r="Q76" s="53">
        <f t="shared" si="10"/>
        <v>0.24999379535087757</v>
      </c>
      <c r="R76" s="53">
        <f t="shared" si="10"/>
        <v>0.26442300169532285</v>
      </c>
      <c r="S76" s="53">
        <f t="shared" si="10"/>
        <v>0.27119727041925573</v>
      </c>
      <c r="T76" s="53">
        <f t="shared" si="10"/>
        <v>0.27171561189725746</v>
      </c>
      <c r="U76" s="53">
        <f t="shared" si="10"/>
        <v>0.27172089816979306</v>
      </c>
      <c r="V76" s="53">
        <f t="shared" si="10"/>
        <v>0.27172618444232871</v>
      </c>
      <c r="W76" s="53">
        <f t="shared" si="10"/>
        <v>0.27173147071486436</v>
      </c>
      <c r="X76" s="53">
        <f t="shared" si="10"/>
        <v>0.27173675698740002</v>
      </c>
      <c r="Y76" s="53">
        <f t="shared" si="10"/>
        <v>0.27174204325993567</v>
      </c>
      <c r="Z76" s="53">
        <f t="shared" si="10"/>
        <v>0.2717465743506805</v>
      </c>
      <c r="AA76" s="53">
        <f t="shared" si="10"/>
        <v>0.2717518606232161</v>
      </c>
      <c r="AB76" s="53">
        <f t="shared" si="10"/>
        <v>0.27175714689575176</v>
      </c>
      <c r="AC76" s="53">
        <f t="shared" si="10"/>
        <v>0.27176243316828741</v>
      </c>
      <c r="AD76" s="53">
        <f t="shared" si="10"/>
        <v>0.27176771944082306</v>
      </c>
      <c r="AE76" s="53">
        <f t="shared" si="10"/>
        <v>0.27177300571335872</v>
      </c>
      <c r="AF76" s="53">
        <f t="shared" si="10"/>
        <v>0.27177829198589432</v>
      </c>
      <c r="AG76" s="53">
        <f t="shared" si="10"/>
        <v>0.27178357825842997</v>
      </c>
      <c r="AH76" s="53">
        <f t="shared" si="10"/>
        <v>0.27178886453096562</v>
      </c>
      <c r="AI76" s="53">
        <f t="shared" si="10"/>
        <v>0.27179339562171045</v>
      </c>
      <c r="AJ76" s="53">
        <f t="shared" si="10"/>
        <v>0.27179868189424611</v>
      </c>
      <c r="AK76" s="53">
        <f t="shared" si="10"/>
        <v>0.27180396816678176</v>
      </c>
      <c r="AL76" s="53">
        <f t="shared" si="10"/>
        <v>0.27180925443931742</v>
      </c>
      <c r="AM76" s="53">
        <f t="shared" si="10"/>
        <v>0.27181454071185301</v>
      </c>
      <c r="AN76" s="53">
        <f t="shared" si="10"/>
        <v>0.27182058216617949</v>
      </c>
      <c r="AO76" s="53">
        <f t="shared" si="10"/>
        <v>0.27182586843871515</v>
      </c>
      <c r="AP76" s="53">
        <f t="shared" si="10"/>
        <v>0.2718311547112508</v>
      </c>
      <c r="AQ76" s="53">
        <f t="shared" si="10"/>
        <v>0.2718364409837864</v>
      </c>
      <c r="AR76" s="53">
        <f t="shared" si="10"/>
        <v>0.27184172725632205</v>
      </c>
      <c r="AS76" s="53">
        <f t="shared" si="10"/>
        <v>0.27184776871064853</v>
      </c>
      <c r="AT76" s="53">
        <f t="shared" si="10"/>
        <v>0.27185229980139336</v>
      </c>
      <c r="AU76" s="53">
        <f t="shared" si="10"/>
        <v>0.27185758607392901</v>
      </c>
      <c r="AV76" s="53">
        <f t="shared" si="10"/>
        <v>0.27186287234646461</v>
      </c>
      <c r="AW76" s="53">
        <f t="shared" si="10"/>
        <v>0.27186740343720944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-9.3211000000000006E-3</v>
      </c>
      <c r="F77" s="54">
        <f>IF('Fixed data'!$G$19=FALSE,F64+F76,F64)</f>
        <v>-5.2922799956890386E-3</v>
      </c>
      <c r="G77" s="54">
        <f>IF('Fixed data'!$G$19=FALSE,G64+G76,G64)</f>
        <v>1.3523887039436371E-2</v>
      </c>
      <c r="H77" s="54">
        <f>IF('Fixed data'!$G$19=FALSE,H64+H76,H64)</f>
        <v>1.2983971041751217E-2</v>
      </c>
      <c r="I77" s="54">
        <f>IF('Fixed data'!$G$19=FALSE,I64+I76,I64)</f>
        <v>3.0520310314003499E-2</v>
      </c>
      <c r="J77" s="54">
        <f>IF('Fixed data'!$G$19=FALSE,J64+J76,J64)</f>
        <v>5.5503097492092167E-2</v>
      </c>
      <c r="K77" s="54">
        <f>IF('Fixed data'!$G$19=FALSE,K64+K76,K64)</f>
        <v>8.8239856598812033E-2</v>
      </c>
      <c r="L77" s="54">
        <f>IF('Fixed data'!$G$19=FALSE,L64+L76,L64)</f>
        <v>0.10830089970350629</v>
      </c>
      <c r="M77" s="54">
        <f>IF('Fixed data'!$G$19=FALSE,M64+M76,M64)</f>
        <v>0.14399523582074811</v>
      </c>
      <c r="N77" s="54">
        <f>IF('Fixed data'!$G$19=FALSE,N64+N76,N64)</f>
        <v>0.16591507678172851</v>
      </c>
      <c r="O77" s="54">
        <f>IF('Fixed data'!$G$19=FALSE,O64+O76,O64)</f>
        <v>0.18959541995419449</v>
      </c>
      <c r="P77" s="54">
        <f>IF('Fixed data'!$G$19=FALSE,P64+P76,P64)</f>
        <v>0.21510927092528398</v>
      </c>
      <c r="Q77" s="54">
        <f>IF('Fixed data'!$G$19=FALSE,Q64+Q76,Q64)</f>
        <v>0.24252991742743327</v>
      </c>
      <c r="R77" s="54">
        <f>IF('Fixed data'!$G$19=FALSE,R64+R76,R64)</f>
        <v>0.25961937064948742</v>
      </c>
      <c r="S77" s="54">
        <f>IF('Fixed data'!$G$19=FALSE,S64+S76,S64)</f>
        <v>0.26891960948240978</v>
      </c>
      <c r="T77" s="54">
        <f>IF('Fixed data'!$G$19=FALSE,T64+T76,T64)</f>
        <v>0.27178840256014503</v>
      </c>
      <c r="U77" s="54">
        <f>IF('Fixed data'!$G$19=FALSE,U64+U76,U64)</f>
        <v>0.27409914970646615</v>
      </c>
      <c r="V77" s="54">
        <f>IF('Fixed data'!$G$19=FALSE,V64+V76,V64)</f>
        <v>0.27637730491533563</v>
      </c>
      <c r="W77" s="54">
        <f>IF('Fixed data'!$G$19=FALSE,W64+W76,W64)</f>
        <v>0.27862286818675347</v>
      </c>
      <c r="X77" s="54">
        <f>IF('Fixed data'!$G$19=FALSE,X64+X76,X64)</f>
        <v>0.28083583952071967</v>
      </c>
      <c r="Y77" s="54">
        <f>IF('Fixed data'!$G$19=FALSE,Y64+Y76,Y64)</f>
        <v>0.28301621891723416</v>
      </c>
      <c r="Z77" s="54">
        <f>IF('Fixed data'!$G$19=FALSE,Z64+Z76,Z64)</f>
        <v>0.28516325119450614</v>
      </c>
      <c r="AA77" s="54">
        <f>IF('Fixed data'!$G$19=FALSE,AA64+AA76,AA64)</f>
        <v>0.28727844671611724</v>
      </c>
      <c r="AB77" s="54">
        <f>IF('Fixed data'!$G$19=FALSE,AB64+AB76,AB64)</f>
        <v>0.2893610503002767</v>
      </c>
      <c r="AC77" s="54">
        <f>IF('Fixed data'!$G$19=FALSE,AC64+AC76,AC64)</f>
        <v>0.29141106194698452</v>
      </c>
      <c r="AD77" s="54">
        <f>IF('Fixed data'!$G$19=FALSE,AD64+AD76,AD64)</f>
        <v>0.29342848165624064</v>
      </c>
      <c r="AE77" s="54">
        <f>IF('Fixed data'!$G$19=FALSE,AE64+AE76,AE64)</f>
        <v>0.29541330942804506</v>
      </c>
      <c r="AF77" s="54">
        <f>IF('Fixed data'!$G$19=FALSE,AF64+AF76,AF64)</f>
        <v>0.29736554526239778</v>
      </c>
      <c r="AG77" s="54">
        <f>IF('Fixed data'!$G$19=FALSE,AG64+AG76,AG64)</f>
        <v>0.29928518915929891</v>
      </c>
      <c r="AH77" s="54">
        <f>IF('Fixed data'!$G$19=FALSE,AH64+AH76,AH64)</f>
        <v>0.30117224111874835</v>
      </c>
      <c r="AI77" s="54">
        <f>IF('Fixed data'!$G$19=FALSE,AI64+AI76,AI64)</f>
        <v>0.30302594595895527</v>
      </c>
      <c r="AJ77" s="54">
        <f>IF('Fixed data'!$G$19=FALSE,AJ64+AJ76,AJ64)</f>
        <v>0.30418932869852799</v>
      </c>
      <c r="AK77" s="54">
        <f>IF('Fixed data'!$G$19=FALSE,AK64+AK76,AK64)</f>
        <v>0.30535271143810067</v>
      </c>
      <c r="AL77" s="54">
        <f>IF('Fixed data'!$G$19=FALSE,AL64+AL76,AL64)</f>
        <v>0.30651609417767339</v>
      </c>
      <c r="AM77" s="54">
        <f>IF('Fixed data'!$G$19=FALSE,AM64+AM76,AM64)</f>
        <v>0.30767947691724601</v>
      </c>
      <c r="AN77" s="54">
        <f>IF('Fixed data'!$G$19=FALSE,AN64+AN76,AN64)</f>
        <v>0.30884361483860956</v>
      </c>
      <c r="AO77" s="54">
        <f>IF('Fixed data'!$G$19=FALSE,AO64+AO76,AO64)</f>
        <v>0.31000699757818223</v>
      </c>
      <c r="AP77" s="54">
        <f>IF('Fixed data'!$G$19=FALSE,AP64+AP76,AP64)</f>
        <v>0.31117038031775496</v>
      </c>
      <c r="AQ77" s="54">
        <f>IF('Fixed data'!$G$19=FALSE,AQ64+AQ76,AQ64)</f>
        <v>0.31233376305732757</v>
      </c>
      <c r="AR77" s="54">
        <f>IF('Fixed data'!$G$19=FALSE,AR64+AR76,AR64)</f>
        <v>0.3134971457969003</v>
      </c>
      <c r="AS77" s="54">
        <f>IF('Fixed data'!$G$19=FALSE,AS64+AS76,AS64)</f>
        <v>0.3146612837182638</v>
      </c>
      <c r="AT77" s="54">
        <f>IF('Fixed data'!$G$19=FALSE,AT64+AT76,AT64)</f>
        <v>0.3158239112760457</v>
      </c>
      <c r="AU77" s="54">
        <f>IF('Fixed data'!$G$19=FALSE,AU64+AU76,AU64)</f>
        <v>0.31698729401561837</v>
      </c>
      <c r="AV77" s="54">
        <f>IF('Fixed data'!$G$19=FALSE,AV64+AV76,AV64)</f>
        <v>0.31815067675519104</v>
      </c>
      <c r="AW77" s="54">
        <f>IF('Fixed data'!$G$19=FALSE,AW64+AW76,AW64)</f>
        <v>0.31931330431297289</v>
      </c>
      <c r="AX77" s="54">
        <f>IF('Fixed data'!$G$19=FALSE,AX64+AX76,AX64)</f>
        <v>4.0279388971021547E-2</v>
      </c>
      <c r="AY77" s="54">
        <f>IF('Fixed data'!$G$19=FALSE,AY64+AY76,AY64)</f>
        <v>4.0708157141622209E-2</v>
      </c>
      <c r="AZ77" s="54">
        <f>IF('Fixed data'!$G$19=FALSE,AZ64+AZ76,AZ64)</f>
        <v>4.1786741672914955E-2</v>
      </c>
      <c r="BA77" s="54">
        <f>IF('Fixed data'!$G$19=FALSE,BA64+BA76,BA64)</f>
        <v>4.2023250529463152E-2</v>
      </c>
      <c r="BB77" s="54">
        <f>IF('Fixed data'!$G$19=FALSE,BB64+BB76,BB64)</f>
        <v>4.2918537601341594E-2</v>
      </c>
      <c r="BC77" s="54">
        <f>IF('Fixed data'!$G$19=FALSE,BC64+BC76,BC64)</f>
        <v>4.3675623219335984E-2</v>
      </c>
      <c r="BD77" s="54">
        <f>IF('Fixed data'!$G$19=FALSE,BD64+BD76,BD64)</f>
        <v>4.429270117491213E-2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-9.0058937198067637E-3</v>
      </c>
      <c r="F80" s="55">
        <f t="shared" ref="F80:BD80" si="11">F77*F78</f>
        <v>-4.9404000053107789E-3</v>
      </c>
      <c r="G80" s="55">
        <f t="shared" si="11"/>
        <v>1.2197771267497942E-2</v>
      </c>
      <c r="H80" s="55">
        <f t="shared" si="11"/>
        <v>1.1314780648997434E-2</v>
      </c>
      <c r="I80" s="55">
        <f t="shared" si="11"/>
        <v>2.5697282328586403E-2</v>
      </c>
      <c r="J80" s="55">
        <f t="shared" si="11"/>
        <v>4.5151805570892996E-2</v>
      </c>
      <c r="K80" s="55">
        <f t="shared" si="11"/>
        <v>6.9355729658702708E-2</v>
      </c>
      <c r="L80" s="55">
        <f t="shared" si="11"/>
        <v>8.2244954783459778E-2</v>
      </c>
      <c r="M80" s="55">
        <f t="shared" si="11"/>
        <v>0.10565376436943026</v>
      </c>
      <c r="N80" s="55">
        <f t="shared" si="11"/>
        <v>0.11762031940866874</v>
      </c>
      <c r="O80" s="55">
        <f t="shared" si="11"/>
        <v>0.12986257024032236</v>
      </c>
      <c r="P80" s="55">
        <f t="shared" si="11"/>
        <v>0.14235572280550426</v>
      </c>
      <c r="Q80" s="55">
        <f t="shared" si="11"/>
        <v>0.15507463641441249</v>
      </c>
      <c r="R80" s="55">
        <f t="shared" si="11"/>
        <v>0.16038811959034346</v>
      </c>
      <c r="S80" s="55">
        <f t="shared" si="11"/>
        <v>0.16051559206429655</v>
      </c>
      <c r="T80" s="55">
        <f t="shared" si="11"/>
        <v>0.15674197849195412</v>
      </c>
      <c r="U80" s="55">
        <f t="shared" si="11"/>
        <v>0.15272908215624695</v>
      </c>
      <c r="V80" s="55">
        <f t="shared" si="11"/>
        <v>0.14879080082006532</v>
      </c>
      <c r="W80" s="55">
        <f t="shared" si="11"/>
        <v>0.14492727035922531</v>
      </c>
      <c r="X80" s="55">
        <f t="shared" si="11"/>
        <v>0.1411385120688412</v>
      </c>
      <c r="Y80" s="55">
        <f t="shared" si="11"/>
        <v>0.13742444093589096</v>
      </c>
      <c r="Z80" s="55">
        <f t="shared" si="11"/>
        <v>0.13378451916635409</v>
      </c>
      <c r="AA80" s="55">
        <f t="shared" si="11"/>
        <v>0.13021919273380711</v>
      </c>
      <c r="AB80" s="55">
        <f t="shared" si="11"/>
        <v>0.12672773625019362</v>
      </c>
      <c r="AC80" s="55">
        <f t="shared" si="11"/>
        <v>0.1233097135028367</v>
      </c>
      <c r="AD80" s="55">
        <f t="shared" si="11"/>
        <v>0.11996461698444674</v>
      </c>
      <c r="AE80" s="55">
        <f t="shared" si="11"/>
        <v>0.11669187376579231</v>
      </c>
      <c r="AF80" s="55">
        <f t="shared" si="11"/>
        <v>0.11349085103404886</v>
      </c>
      <c r="AG80" s="55">
        <f t="shared" si="11"/>
        <v>0.11036086131335139</v>
      </c>
      <c r="AH80" s="55">
        <f t="shared" si="11"/>
        <v>0.10730116738332103</v>
      </c>
      <c r="AI80" s="55">
        <f t="shared" si="11"/>
        <v>0.12120648303385659</v>
      </c>
      <c r="AJ80" s="55">
        <f t="shared" si="11"/>
        <v>0.11812798172290094</v>
      </c>
      <c r="AK80" s="55">
        <f t="shared" si="11"/>
        <v>0.1151259867238376</v>
      </c>
      <c r="AL80" s="55">
        <f t="shared" si="11"/>
        <v>0.11219865296277176</v>
      </c>
      <c r="AM80" s="55">
        <f t="shared" si="11"/>
        <v>0.10934417794275816</v>
      </c>
      <c r="AN80" s="55">
        <f t="shared" si="11"/>
        <v>0.10656106139103878</v>
      </c>
      <c r="AO80" s="55">
        <f t="shared" si="11"/>
        <v>0.10384705452324529</v>
      </c>
      <c r="AP80" s="55">
        <f t="shared" si="11"/>
        <v>0.10120074552440997</v>
      </c>
      <c r="AQ80" s="55">
        <f t="shared" si="11"/>
        <v>9.8620493219944538E-2</v>
      </c>
      <c r="AR80" s="55">
        <f t="shared" si="11"/>
        <v>9.6104694607103275E-2</v>
      </c>
      <c r="AS80" s="55">
        <f t="shared" si="11"/>
        <v>9.3652008786894614E-2</v>
      </c>
      <c r="AT80" s="55">
        <f t="shared" si="11"/>
        <v>9.1260232332558797E-2</v>
      </c>
      <c r="AU80" s="55">
        <f t="shared" si="11"/>
        <v>8.8928546122559252E-2</v>
      </c>
      <c r="AV80" s="55">
        <f t="shared" si="11"/>
        <v>8.6655266924227814E-2</v>
      </c>
      <c r="AW80" s="55">
        <f t="shared" si="11"/>
        <v>8.4438770742231342E-2</v>
      </c>
      <c r="AX80" s="55">
        <f t="shared" si="11"/>
        <v>1.0341190471430737E-2</v>
      </c>
      <c r="AY80" s="55">
        <f t="shared" si="11"/>
        <v>1.0146864973627429E-2</v>
      </c>
      <c r="AZ80" s="55">
        <f t="shared" si="11"/>
        <v>1.0112341380408939E-2</v>
      </c>
      <c r="BA80" s="55">
        <f t="shared" si="11"/>
        <v>9.8733749903955441E-3</v>
      </c>
      <c r="BB80" s="55">
        <f t="shared" si="11"/>
        <v>9.7900222810887831E-3</v>
      </c>
      <c r="BC80" s="55">
        <f t="shared" si="11"/>
        <v>9.6725425927769951E-3</v>
      </c>
      <c r="BD80" s="55">
        <f t="shared" si="11"/>
        <v>9.5234977104434078E-3</v>
      </c>
    </row>
    <row r="81" spans="1:56" x14ac:dyDescent="0.3">
      <c r="A81" s="74"/>
      <c r="B81" s="15" t="s">
        <v>18</v>
      </c>
      <c r="C81" s="15"/>
      <c r="D81" s="14" t="s">
        <v>40</v>
      </c>
      <c r="E81" s="56">
        <f>+E80</f>
        <v>-9.0058937198067637E-3</v>
      </c>
      <c r="F81" s="56">
        <f t="shared" ref="F81:BD81" si="12">+E81+F80</f>
        <v>-1.3946293725117543E-2</v>
      </c>
      <c r="G81" s="56">
        <f t="shared" si="12"/>
        <v>-1.7485224576196008E-3</v>
      </c>
      <c r="H81" s="56">
        <f t="shared" si="12"/>
        <v>9.5662581913778331E-3</v>
      </c>
      <c r="I81" s="56">
        <f t="shared" si="12"/>
        <v>3.5263540519964234E-2</v>
      </c>
      <c r="J81" s="56">
        <f t="shared" si="12"/>
        <v>8.0415346090857237E-2</v>
      </c>
      <c r="K81" s="56">
        <f t="shared" si="12"/>
        <v>0.14977107574955995</v>
      </c>
      <c r="L81" s="56">
        <f t="shared" si="12"/>
        <v>0.23201603053301972</v>
      </c>
      <c r="M81" s="56">
        <f t="shared" si="12"/>
        <v>0.33766979490244997</v>
      </c>
      <c r="N81" s="56">
        <f t="shared" si="12"/>
        <v>0.45529011431111871</v>
      </c>
      <c r="O81" s="56">
        <f t="shared" si="12"/>
        <v>0.58515268455144109</v>
      </c>
      <c r="P81" s="56">
        <f t="shared" si="12"/>
        <v>0.72750840735694533</v>
      </c>
      <c r="Q81" s="56">
        <f t="shared" si="12"/>
        <v>0.88258304377135777</v>
      </c>
      <c r="R81" s="56">
        <f t="shared" si="12"/>
        <v>1.0429711633617011</v>
      </c>
      <c r="S81" s="56">
        <f t="shared" si="12"/>
        <v>1.2034867554259976</v>
      </c>
      <c r="T81" s="56">
        <f t="shared" si="12"/>
        <v>1.3602287339179517</v>
      </c>
      <c r="U81" s="56">
        <f t="shared" si="12"/>
        <v>1.5129578160741988</v>
      </c>
      <c r="V81" s="56">
        <f t="shared" si="12"/>
        <v>1.6617486168942641</v>
      </c>
      <c r="W81" s="56">
        <f t="shared" si="12"/>
        <v>1.8066758872534894</v>
      </c>
      <c r="X81" s="56">
        <f t="shared" si="12"/>
        <v>1.9478143993223305</v>
      </c>
      <c r="Y81" s="56">
        <f t="shared" si="12"/>
        <v>2.0852388402582216</v>
      </c>
      <c r="Z81" s="56">
        <f t="shared" si="12"/>
        <v>2.2190233594245758</v>
      </c>
      <c r="AA81" s="56">
        <f t="shared" si="12"/>
        <v>2.3492425521583828</v>
      </c>
      <c r="AB81" s="56">
        <f t="shared" si="12"/>
        <v>2.4759702884085764</v>
      </c>
      <c r="AC81" s="56">
        <f t="shared" si="12"/>
        <v>2.5992800019114131</v>
      </c>
      <c r="AD81" s="56">
        <f t="shared" si="12"/>
        <v>2.7192446188958597</v>
      </c>
      <c r="AE81" s="56">
        <f t="shared" si="12"/>
        <v>2.8359364926616522</v>
      </c>
      <c r="AF81" s="56">
        <f t="shared" si="12"/>
        <v>2.9494273436957008</v>
      </c>
      <c r="AG81" s="56">
        <f t="shared" si="12"/>
        <v>3.0597882050090521</v>
      </c>
      <c r="AH81" s="56">
        <f t="shared" si="12"/>
        <v>3.1670893723923732</v>
      </c>
      <c r="AI81" s="56">
        <f t="shared" si="12"/>
        <v>3.2882958554262296</v>
      </c>
      <c r="AJ81" s="56">
        <f t="shared" si="12"/>
        <v>3.4064238371491307</v>
      </c>
      <c r="AK81" s="56">
        <f t="shared" si="12"/>
        <v>3.5215498238729683</v>
      </c>
      <c r="AL81" s="56">
        <f t="shared" si="12"/>
        <v>3.63374847683574</v>
      </c>
      <c r="AM81" s="56">
        <f t="shared" si="12"/>
        <v>3.743092654778498</v>
      </c>
      <c r="AN81" s="56">
        <f t="shared" si="12"/>
        <v>3.8496537161695366</v>
      </c>
      <c r="AO81" s="56">
        <f t="shared" si="12"/>
        <v>3.9535007706927821</v>
      </c>
      <c r="AP81" s="56">
        <f t="shared" si="12"/>
        <v>4.0547015162171922</v>
      </c>
      <c r="AQ81" s="56">
        <f t="shared" si="12"/>
        <v>4.1533220094371366</v>
      </c>
      <c r="AR81" s="56">
        <f t="shared" si="12"/>
        <v>4.2494267040442395</v>
      </c>
      <c r="AS81" s="56">
        <f t="shared" si="12"/>
        <v>4.3430787128311339</v>
      </c>
      <c r="AT81" s="56">
        <f t="shared" si="12"/>
        <v>4.4343389451636925</v>
      </c>
      <c r="AU81" s="56">
        <f t="shared" si="12"/>
        <v>4.5232674912862514</v>
      </c>
      <c r="AV81" s="56">
        <f t="shared" si="12"/>
        <v>4.6099227582104794</v>
      </c>
      <c r="AW81" s="56">
        <f t="shared" si="12"/>
        <v>4.6943615289527107</v>
      </c>
      <c r="AX81" s="56">
        <f t="shared" si="12"/>
        <v>4.7047027194241418</v>
      </c>
      <c r="AY81" s="56">
        <f t="shared" si="12"/>
        <v>4.7148495843977694</v>
      </c>
      <c r="AZ81" s="56">
        <f t="shared" si="12"/>
        <v>4.7249619257781781</v>
      </c>
      <c r="BA81" s="56">
        <f t="shared" si="12"/>
        <v>4.734835300768574</v>
      </c>
      <c r="BB81" s="56">
        <f t="shared" si="12"/>
        <v>4.7446253230496627</v>
      </c>
      <c r="BC81" s="56">
        <f t="shared" si="12"/>
        <v>4.7542978656424397</v>
      </c>
      <c r="BD81" s="56">
        <f t="shared" si="12"/>
        <v>4.763821363352883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730.08431377331408</v>
      </c>
      <c r="G88" s="139">
        <v>1388.8045037561701</v>
      </c>
      <c r="H88" s="139">
        <v>1881.8521532082095</v>
      </c>
      <c r="I88" s="139">
        <v>2889.0553697865266</v>
      </c>
      <c r="J88" s="139">
        <v>4238.6494862449799</v>
      </c>
      <c r="K88" s="139">
        <v>5526.1298414972625</v>
      </c>
      <c r="L88" s="139">
        <v>6505.3751132442667</v>
      </c>
      <c r="M88" s="139">
        <v>7812.2988311702738</v>
      </c>
      <c r="N88" s="139">
        <v>8763.9744934145983</v>
      </c>
      <c r="O88" s="139">
        <v>9791.7384281782834</v>
      </c>
      <c r="P88" s="139">
        <v>10898.536229323812</v>
      </c>
      <c r="Q88" s="139">
        <v>12087.312823588165</v>
      </c>
      <c r="R88" s="139">
        <v>12784.629858885892</v>
      </c>
      <c r="S88" s="139">
        <v>13111.786862377219</v>
      </c>
      <c r="T88" s="139">
        <v>13136.654348574817</v>
      </c>
      <c r="U88" s="139">
        <v>13136.654348574817</v>
      </c>
      <c r="V88" s="139">
        <v>13136.654348574817</v>
      </c>
      <c r="W88" s="139">
        <v>13136.654348574817</v>
      </c>
      <c r="X88" s="139">
        <v>13136.654348574817</v>
      </c>
      <c r="Y88" s="139">
        <v>13136.654348574817</v>
      </c>
      <c r="Z88" s="139">
        <v>13136.654348574817</v>
      </c>
      <c r="AA88" s="139">
        <v>13136.654348574817</v>
      </c>
      <c r="AB88" s="139">
        <v>13136.654348574817</v>
      </c>
      <c r="AC88" s="139">
        <v>13136.654348574817</v>
      </c>
      <c r="AD88" s="139">
        <v>13136.654348574817</v>
      </c>
      <c r="AE88" s="139">
        <v>13136.654348574817</v>
      </c>
      <c r="AF88" s="139">
        <v>13136.654348574817</v>
      </c>
      <c r="AG88" s="139">
        <v>13136.654348574817</v>
      </c>
      <c r="AH88" s="139">
        <v>13136.654348574817</v>
      </c>
      <c r="AI88" s="139">
        <v>13136.654348574817</v>
      </c>
      <c r="AJ88" s="139">
        <v>13136.654348574817</v>
      </c>
      <c r="AK88" s="139">
        <v>13136.654348574817</v>
      </c>
      <c r="AL88" s="139">
        <v>13136.654348574817</v>
      </c>
      <c r="AM88" s="139">
        <v>13136.654348574817</v>
      </c>
      <c r="AN88" s="139">
        <v>13136.654348574817</v>
      </c>
      <c r="AO88" s="139">
        <v>13136.654348574817</v>
      </c>
      <c r="AP88" s="139">
        <v>13136.654348574817</v>
      </c>
      <c r="AQ88" s="139">
        <v>13136.654348574817</v>
      </c>
      <c r="AR88" s="139">
        <v>13136.654348574817</v>
      </c>
      <c r="AS88" s="139">
        <v>13136.654348574817</v>
      </c>
      <c r="AT88" s="139">
        <v>13136.654348574817</v>
      </c>
      <c r="AU88" s="139">
        <v>13136.654348574817</v>
      </c>
      <c r="AV88" s="139">
        <v>13136.654348574817</v>
      </c>
      <c r="AW88" s="139">
        <v>13136.654348574817</v>
      </c>
      <c r="AX88" s="43"/>
      <c r="AY88" s="43"/>
      <c r="AZ88" s="43"/>
      <c r="BA88" s="43"/>
      <c r="BB88" s="43"/>
      <c r="BC88" s="43"/>
      <c r="BD88" s="43"/>
    </row>
    <row r="89" spans="1:56" x14ac:dyDescent="0.3">
      <c r="A89" s="172"/>
      <c r="B89" s="4" t="s">
        <v>214</v>
      </c>
      <c r="D89" s="4" t="s">
        <v>88</v>
      </c>
      <c r="E89" s="139">
        <v>0</v>
      </c>
      <c r="F89" s="139">
        <v>9972.9294548658072</v>
      </c>
      <c r="G89" s="139">
        <v>18970.833014919059</v>
      </c>
      <c r="H89" s="139">
        <v>25705.711844080841</v>
      </c>
      <c r="I89" s="139">
        <v>39463.773483107048</v>
      </c>
      <c r="J89" s="139">
        <v>57898.871546768532</v>
      </c>
      <c r="K89" s="139">
        <v>75485.452090667779</v>
      </c>
      <c r="L89" s="139">
        <v>88861.692793234906</v>
      </c>
      <c r="M89" s="139">
        <v>106713.8240469913</v>
      </c>
      <c r="N89" s="139">
        <v>119713.40337358587</v>
      </c>
      <c r="O89" s="139">
        <v>133752.32368812643</v>
      </c>
      <c r="P89" s="139">
        <v>148870.82084180214</v>
      </c>
      <c r="Q89" s="139">
        <v>165109.12157299131</v>
      </c>
      <c r="R89" s="139">
        <v>174634.26567239669</v>
      </c>
      <c r="S89" s="139">
        <v>179103.14197964</v>
      </c>
      <c r="T89" s="139">
        <v>179442.82701131565</v>
      </c>
      <c r="U89" s="139">
        <v>179442.82701131565</v>
      </c>
      <c r="V89" s="139">
        <v>179442.82701131565</v>
      </c>
      <c r="W89" s="139">
        <v>179442.82701131565</v>
      </c>
      <c r="X89" s="139">
        <v>179442.82701131565</v>
      </c>
      <c r="Y89" s="139">
        <v>179442.82701131565</v>
      </c>
      <c r="Z89" s="139">
        <v>179442.82701131565</v>
      </c>
      <c r="AA89" s="139">
        <v>179442.82701131565</v>
      </c>
      <c r="AB89" s="139">
        <v>179442.82701131565</v>
      </c>
      <c r="AC89" s="139">
        <v>179442.82701131565</v>
      </c>
      <c r="AD89" s="139">
        <v>179442.82701131565</v>
      </c>
      <c r="AE89" s="139">
        <v>179442.82701131565</v>
      </c>
      <c r="AF89" s="139">
        <v>179442.82701131565</v>
      </c>
      <c r="AG89" s="139">
        <v>179442.82701131565</v>
      </c>
      <c r="AH89" s="139">
        <v>179442.82701131565</v>
      </c>
      <c r="AI89" s="139">
        <v>179442.82701131565</v>
      </c>
      <c r="AJ89" s="139">
        <v>179442.82701131565</v>
      </c>
      <c r="AK89" s="139">
        <v>179442.82701131565</v>
      </c>
      <c r="AL89" s="139">
        <v>179442.82701131565</v>
      </c>
      <c r="AM89" s="139">
        <v>179442.82701131565</v>
      </c>
      <c r="AN89" s="139">
        <v>179442.82701131565</v>
      </c>
      <c r="AO89" s="139">
        <v>179442.82701131565</v>
      </c>
      <c r="AP89" s="139">
        <v>179442.82701131565</v>
      </c>
      <c r="AQ89" s="139">
        <v>179442.82701131565</v>
      </c>
      <c r="AR89" s="139">
        <v>179442.82701131565</v>
      </c>
      <c r="AS89" s="139">
        <v>179442.82701131565</v>
      </c>
      <c r="AT89" s="139">
        <v>179442.82701131565</v>
      </c>
      <c r="AU89" s="139">
        <v>179442.82701131565</v>
      </c>
      <c r="AV89" s="139">
        <v>179442.82701131565</v>
      </c>
      <c r="AW89" s="139">
        <v>179442.82701131565</v>
      </c>
      <c r="AX89" s="43"/>
      <c r="AY89" s="43"/>
      <c r="AZ89" s="43"/>
      <c r="BA89" s="43"/>
      <c r="BB89" s="43"/>
      <c r="BC89" s="43"/>
      <c r="BD89" s="43"/>
    </row>
    <row r="90" spans="1:56" ht="16.5" x14ac:dyDescent="0.3">
      <c r="A90" s="172"/>
      <c r="B90" s="4" t="s">
        <v>331</v>
      </c>
      <c r="D90" s="4" t="s">
        <v>89</v>
      </c>
      <c r="E90" s="140">
        <v>0</v>
      </c>
      <c r="F90" s="140">
        <v>3.3882030293200638E-2</v>
      </c>
      <c r="G90" s="140">
        <v>7.0299551872988364E-2</v>
      </c>
      <c r="H90" s="140">
        <v>9.7308097890308226E-2</v>
      </c>
      <c r="I90" s="140">
        <v>0.15319422201429894</v>
      </c>
      <c r="J90" s="140">
        <v>0.21660801738272209</v>
      </c>
      <c r="K90" s="140">
        <v>0.28701925482420171</v>
      </c>
      <c r="L90" s="140">
        <v>0.34079942924481499</v>
      </c>
      <c r="M90" s="140">
        <v>0.41255747045437086</v>
      </c>
      <c r="N90" s="140">
        <v>0.46395470728255284</v>
      </c>
      <c r="O90" s="140">
        <v>0.51946041198494175</v>
      </c>
      <c r="P90" s="140">
        <v>0.57923361041522936</v>
      </c>
      <c r="Q90" s="140">
        <v>0.64343328287844981</v>
      </c>
      <c r="R90" s="140">
        <v>0.67950016936515523</v>
      </c>
      <c r="S90" s="140">
        <v>0.69760276546989253</v>
      </c>
      <c r="T90" s="140">
        <v>0.69900805588155412</v>
      </c>
      <c r="U90" s="140">
        <v>0.69900805588155412</v>
      </c>
      <c r="V90" s="140">
        <v>0.69900805588155412</v>
      </c>
      <c r="W90" s="140">
        <v>0.69900805588155412</v>
      </c>
      <c r="X90" s="140">
        <v>0.69900805588155412</v>
      </c>
      <c r="Y90" s="140">
        <v>0.69900805588155412</v>
      </c>
      <c r="Z90" s="140">
        <v>0.69900805588155412</v>
      </c>
      <c r="AA90" s="140">
        <v>0.69900805588155412</v>
      </c>
      <c r="AB90" s="140">
        <v>0.69900805588155412</v>
      </c>
      <c r="AC90" s="140">
        <v>0.69900805588155412</v>
      </c>
      <c r="AD90" s="140">
        <v>0.69900805588155412</v>
      </c>
      <c r="AE90" s="140">
        <v>0.69900805588155412</v>
      </c>
      <c r="AF90" s="140">
        <v>0.69900805588155412</v>
      </c>
      <c r="AG90" s="140">
        <v>0.69900805588155412</v>
      </c>
      <c r="AH90" s="140">
        <v>0.69900805588155412</v>
      </c>
      <c r="AI90" s="140">
        <v>0.69900805588155412</v>
      </c>
      <c r="AJ90" s="140">
        <v>0.69900805588155412</v>
      </c>
      <c r="AK90" s="140">
        <v>0.69900805588155412</v>
      </c>
      <c r="AL90" s="140">
        <v>0.69900805588155412</v>
      </c>
      <c r="AM90" s="140">
        <v>0.69900805588155412</v>
      </c>
      <c r="AN90" s="140">
        <v>0.69900805588155412</v>
      </c>
      <c r="AO90" s="140">
        <v>0.69900805588155412</v>
      </c>
      <c r="AP90" s="140">
        <v>0.69900805588155412</v>
      </c>
      <c r="AQ90" s="140">
        <v>0.69900805588155412</v>
      </c>
      <c r="AR90" s="140">
        <v>0.69900805588155412</v>
      </c>
      <c r="AS90" s="140">
        <v>0.69900805588155412</v>
      </c>
      <c r="AT90" s="140">
        <v>0.69900805588155412</v>
      </c>
      <c r="AU90" s="140">
        <v>0.69900805588155412</v>
      </c>
      <c r="AV90" s="140">
        <v>0.69900805588155412</v>
      </c>
      <c r="AW90" s="140">
        <v>0.69900805588155412</v>
      </c>
      <c r="AX90" s="37"/>
      <c r="AY90" s="37"/>
      <c r="AZ90" s="37"/>
      <c r="BA90" s="37"/>
      <c r="BB90" s="37"/>
      <c r="BC90" s="37"/>
      <c r="BD90" s="37"/>
    </row>
    <row r="91" spans="1:56" ht="16.5" x14ac:dyDescent="0.3">
      <c r="A91" s="172"/>
      <c r="B91" s="4" t="s">
        <v>332</v>
      </c>
      <c r="D91" s="4" t="s">
        <v>42</v>
      </c>
      <c r="E91" s="140">
        <v>0</v>
      </c>
      <c r="F91" s="140">
        <v>3.3805011702689252E-6</v>
      </c>
      <c r="G91" s="140">
        <v>7.0139751165888226E-6</v>
      </c>
      <c r="H91" s="140">
        <v>9.7086902983155275E-6</v>
      </c>
      <c r="I91" s="140">
        <v>1.5284599013586852E-5</v>
      </c>
      <c r="J91" s="140">
        <v>3.0333047324766165E-5</v>
      </c>
      <c r="K91" s="140">
        <v>3.859042143063195E-5</v>
      </c>
      <c r="L91" s="140">
        <v>4.5234464592312512E-5</v>
      </c>
      <c r="M91" s="140">
        <v>6.5540526098997902E-5</v>
      </c>
      <c r="N91" s="140">
        <v>7.4337157654751385E-5</v>
      </c>
      <c r="O91" s="140">
        <v>8.3844681901014474E-5</v>
      </c>
      <c r="P91" s="140">
        <v>9.4090914643278625E-5</v>
      </c>
      <c r="Q91" s="140">
        <v>1.0510365611926017E-4</v>
      </c>
      <c r="R91" s="140">
        <v>1.129291504220068E-4</v>
      </c>
      <c r="S91" s="140">
        <v>1.1661525632084737E-4</v>
      </c>
      <c r="T91" s="140">
        <v>1.1675725652105377E-4</v>
      </c>
      <c r="U91" s="140">
        <v>1.1675725652105377E-4</v>
      </c>
      <c r="V91" s="140">
        <v>1.1675725652105377E-4</v>
      </c>
      <c r="W91" s="140">
        <v>1.1675725652105377E-4</v>
      </c>
      <c r="X91" s="140">
        <v>1.1675725652105377E-4</v>
      </c>
      <c r="Y91" s="140">
        <v>1.1675725652105377E-4</v>
      </c>
      <c r="Z91" s="140">
        <v>1.1675725652105377E-4</v>
      </c>
      <c r="AA91" s="140">
        <v>1.1675725652105377E-4</v>
      </c>
      <c r="AB91" s="140">
        <v>1.1675725652105377E-4</v>
      </c>
      <c r="AC91" s="140">
        <v>1.1675725652105377E-4</v>
      </c>
      <c r="AD91" s="140">
        <v>1.1675725652105377E-4</v>
      </c>
      <c r="AE91" s="140">
        <v>1.1675725652105377E-4</v>
      </c>
      <c r="AF91" s="140">
        <v>1.1675725652105377E-4</v>
      </c>
      <c r="AG91" s="140">
        <v>1.1675725652105377E-4</v>
      </c>
      <c r="AH91" s="140">
        <v>1.1675725652105377E-4</v>
      </c>
      <c r="AI91" s="140">
        <v>1.1675725652105377E-4</v>
      </c>
      <c r="AJ91" s="140">
        <v>1.1675725652105377E-4</v>
      </c>
      <c r="AK91" s="140">
        <v>1.1675725652105377E-4</v>
      </c>
      <c r="AL91" s="140">
        <v>1.1675725652105377E-4</v>
      </c>
      <c r="AM91" s="140">
        <v>1.1675725652105377E-4</v>
      </c>
      <c r="AN91" s="140">
        <v>1.1675725652105377E-4</v>
      </c>
      <c r="AO91" s="140">
        <v>1.1675725652105377E-4</v>
      </c>
      <c r="AP91" s="140">
        <v>1.1675725652105377E-4</v>
      </c>
      <c r="AQ91" s="140">
        <v>1.1675725652105377E-4</v>
      </c>
      <c r="AR91" s="140">
        <v>1.1675725652105377E-4</v>
      </c>
      <c r="AS91" s="140">
        <v>1.1675725652105377E-4</v>
      </c>
      <c r="AT91" s="140">
        <v>1.1675725652105377E-4</v>
      </c>
      <c r="AU91" s="140">
        <v>1.1675725652105377E-4</v>
      </c>
      <c r="AV91" s="140">
        <v>1.1675725652105377E-4</v>
      </c>
      <c r="AW91" s="140">
        <v>1.1675725652105377E-4</v>
      </c>
      <c r="AX91" s="35"/>
      <c r="AY91" s="35"/>
      <c r="AZ91" s="35"/>
      <c r="BA91" s="35"/>
      <c r="BB91" s="35"/>
      <c r="BC91" s="35"/>
      <c r="BD91" s="35"/>
    </row>
    <row r="92" spans="1:56" ht="16.5" x14ac:dyDescent="0.3">
      <c r="A92" s="172"/>
      <c r="B92" s="4" t="s">
        <v>333</v>
      </c>
      <c r="D92" s="4" t="s">
        <v>42</v>
      </c>
      <c r="E92" s="140">
        <v>0</v>
      </c>
      <c r="F92" s="140">
        <v>3.3957472650237729E-5</v>
      </c>
      <c r="G92" s="140">
        <v>7.0456082158985443E-5</v>
      </c>
      <c r="H92" s="140">
        <v>9.7524765905776121E-5</v>
      </c>
      <c r="I92" s="140">
        <v>1.5353532711022221E-4</v>
      </c>
      <c r="J92" s="140">
        <v>3.0405098623632925E-4</v>
      </c>
      <c r="K92" s="140">
        <v>3.8663058205997151E-4</v>
      </c>
      <c r="L92" s="140">
        <v>4.5293576342940673E-4</v>
      </c>
      <c r="M92" s="140">
        <v>6.5596731591141641E-4</v>
      </c>
      <c r="N92" s="140">
        <v>7.4397488384513987E-4</v>
      </c>
      <c r="O92" s="140">
        <v>8.3909470408662448E-4</v>
      </c>
      <c r="P92" s="140">
        <v>9.4160506382635878E-4</v>
      </c>
      <c r="Q92" s="140">
        <v>1.0517840948823054E-3</v>
      </c>
      <c r="R92" s="140">
        <v>1.1299680439278371E-3</v>
      </c>
      <c r="S92" s="140">
        <v>1.1667312139208221E-3</v>
      </c>
      <c r="T92" s="140">
        <v>1.1681397900685782E-3</v>
      </c>
      <c r="U92" s="140">
        <v>1.1681397900685782E-3</v>
      </c>
      <c r="V92" s="140">
        <v>1.1681397900685782E-3</v>
      </c>
      <c r="W92" s="140">
        <v>1.1681397900685782E-3</v>
      </c>
      <c r="X92" s="140">
        <v>1.1681397900685782E-3</v>
      </c>
      <c r="Y92" s="140">
        <v>1.1681397900685782E-3</v>
      </c>
      <c r="Z92" s="140">
        <v>1.1681397900685782E-3</v>
      </c>
      <c r="AA92" s="140">
        <v>1.1681397900685782E-3</v>
      </c>
      <c r="AB92" s="140">
        <v>1.1681397900685782E-3</v>
      </c>
      <c r="AC92" s="140">
        <v>1.1681397900685782E-3</v>
      </c>
      <c r="AD92" s="140">
        <v>1.1681397900685782E-3</v>
      </c>
      <c r="AE92" s="140">
        <v>1.1681397900685782E-3</v>
      </c>
      <c r="AF92" s="140">
        <v>1.1681397900685782E-3</v>
      </c>
      <c r="AG92" s="140">
        <v>1.1681397900685782E-3</v>
      </c>
      <c r="AH92" s="140">
        <v>1.1681397900685782E-3</v>
      </c>
      <c r="AI92" s="140">
        <v>1.1681397900685782E-3</v>
      </c>
      <c r="AJ92" s="140">
        <v>1.1681397900685782E-3</v>
      </c>
      <c r="AK92" s="140">
        <v>1.1681397900685782E-3</v>
      </c>
      <c r="AL92" s="140">
        <v>1.1681397900685782E-3</v>
      </c>
      <c r="AM92" s="140">
        <v>1.1681397900685782E-3</v>
      </c>
      <c r="AN92" s="140">
        <v>1.1681397900685782E-3</v>
      </c>
      <c r="AO92" s="140">
        <v>1.1681397900685782E-3</v>
      </c>
      <c r="AP92" s="140">
        <v>1.1681397900685782E-3</v>
      </c>
      <c r="AQ92" s="140">
        <v>1.1681397900685782E-3</v>
      </c>
      <c r="AR92" s="140">
        <v>1.1681397900685782E-3</v>
      </c>
      <c r="AS92" s="140">
        <v>1.1681397900685782E-3</v>
      </c>
      <c r="AT92" s="140">
        <v>1.1681397900685782E-3</v>
      </c>
      <c r="AU92" s="140">
        <v>1.1681397900685782E-3</v>
      </c>
      <c r="AV92" s="140">
        <v>1.1681397900685782E-3</v>
      </c>
      <c r="AW92" s="140">
        <v>1.1681397900685782E-3</v>
      </c>
      <c r="AX92" s="35"/>
      <c r="AY92" s="35"/>
      <c r="AZ92" s="35"/>
      <c r="BA92" s="35"/>
      <c r="BB92" s="35"/>
      <c r="BC92" s="35"/>
      <c r="BD92" s="35"/>
    </row>
    <row r="93" spans="1:56" x14ac:dyDescent="0.3">
      <c r="A93" s="172"/>
      <c r="B93" s="4" t="s">
        <v>215</v>
      </c>
      <c r="D93" s="4" t="s">
        <v>90</v>
      </c>
      <c r="E93" s="140">
        <v>0</v>
      </c>
      <c r="F93" s="140">
        <v>1.2708327072212429</v>
      </c>
      <c r="G93" s="140">
        <v>2.6367655376637318</v>
      </c>
      <c r="H93" s="140">
        <v>3.6497905351706903</v>
      </c>
      <c r="I93" s="140">
        <v>5.7459433867560339</v>
      </c>
      <c r="J93" s="140">
        <v>8.1244409131985265</v>
      </c>
      <c r="K93" s="140">
        <v>10.765638301926725</v>
      </c>
      <c r="L93" s="140">
        <v>12.782831904576538</v>
      </c>
      <c r="M93" s="140">
        <v>15.472883332634254</v>
      </c>
      <c r="N93" s="140">
        <v>17.400491139491397</v>
      </c>
      <c r="O93" s="140">
        <v>19.482182744348535</v>
      </c>
      <c r="P93" s="140">
        <v>21.723922220919967</v>
      </c>
      <c r="Q93" s="140">
        <v>24.131671934919961</v>
      </c>
      <c r="R93" s="140">
        <v>25.484212481491394</v>
      </c>
      <c r="S93" s="140">
        <v>26.163021452348534</v>
      </c>
      <c r="T93" s="140">
        <v>26.215736348348536</v>
      </c>
      <c r="U93" s="140">
        <v>26.215736348348536</v>
      </c>
      <c r="V93" s="140">
        <v>26.215736348348536</v>
      </c>
      <c r="W93" s="140">
        <v>26.215736348348536</v>
      </c>
      <c r="X93" s="140">
        <v>26.215736348348536</v>
      </c>
      <c r="Y93" s="140">
        <v>26.215736348348536</v>
      </c>
      <c r="Z93" s="140">
        <v>26.215736348348536</v>
      </c>
      <c r="AA93" s="140">
        <v>26.215736348348536</v>
      </c>
      <c r="AB93" s="140">
        <v>26.215736348348536</v>
      </c>
      <c r="AC93" s="140">
        <v>26.215736348348536</v>
      </c>
      <c r="AD93" s="140">
        <v>26.215736348348536</v>
      </c>
      <c r="AE93" s="140">
        <v>26.215736348348536</v>
      </c>
      <c r="AF93" s="140">
        <v>26.215736348348536</v>
      </c>
      <c r="AG93" s="140">
        <v>26.215736348348536</v>
      </c>
      <c r="AH93" s="140">
        <v>26.215736348348536</v>
      </c>
      <c r="AI93" s="140">
        <v>26.215736348348536</v>
      </c>
      <c r="AJ93" s="140">
        <v>26.215736348348536</v>
      </c>
      <c r="AK93" s="140">
        <v>26.215736348348536</v>
      </c>
      <c r="AL93" s="140">
        <v>26.215736348348536</v>
      </c>
      <c r="AM93" s="140">
        <v>26.215736348348536</v>
      </c>
      <c r="AN93" s="140">
        <v>26.215736348348536</v>
      </c>
      <c r="AO93" s="140">
        <v>26.215736348348536</v>
      </c>
      <c r="AP93" s="140">
        <v>26.215736348348536</v>
      </c>
      <c r="AQ93" s="140">
        <v>26.215736348348536</v>
      </c>
      <c r="AR93" s="140">
        <v>26.215736348348536</v>
      </c>
      <c r="AS93" s="140">
        <v>26.215736348348536</v>
      </c>
      <c r="AT93" s="140">
        <v>26.215736348348536</v>
      </c>
      <c r="AU93" s="140">
        <v>26.215736348348536</v>
      </c>
      <c r="AV93" s="140">
        <v>26.215736348348536</v>
      </c>
      <c r="AW93" s="140">
        <v>26.215736348348536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1.3301856206858118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2.4375086232440202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3.3624025799637365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4.6447577344357018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-4.6750000000000007E-2</v>
      </c>
      <c r="F13" s="62">
        <f>'Option 1'!F13*1.1</f>
        <v>-9.2290000000000011E-2</v>
      </c>
      <c r="G13" s="62">
        <f>'Option 1'!G13*1.1</f>
        <v>-4.5540000000000004E-2</v>
      </c>
      <c r="H13" s="62">
        <f>'Option 1'!H13*1.1</f>
        <v>-9.0970000000000009E-2</v>
      </c>
      <c r="I13" s="62">
        <f>'Option 1'!I13*1.1</f>
        <v>-8.976000000000002E-2</v>
      </c>
      <c r="J13" s="62">
        <f>'Option 1'!J13*1.1</f>
        <v>-8.8660000000000017E-2</v>
      </c>
      <c r="K13" s="62">
        <f>'Option 1'!K13*1.1</f>
        <v>-4.4220000000000002E-2</v>
      </c>
      <c r="L13" s="62">
        <f>'Option 1'!L13*1.1</f>
        <v>-4.3120000000000006E-2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-4.6750000000000007E-2</v>
      </c>
      <c r="F18" s="59">
        <f t="shared" ref="F18:AW18" si="0">SUM(F13:F17)</f>
        <v>-9.2290000000000011E-2</v>
      </c>
      <c r="G18" s="59">
        <f t="shared" si="0"/>
        <v>-4.5540000000000004E-2</v>
      </c>
      <c r="H18" s="59">
        <f t="shared" si="0"/>
        <v>-9.0970000000000009E-2</v>
      </c>
      <c r="I18" s="59">
        <f t="shared" si="0"/>
        <v>-8.976000000000002E-2</v>
      </c>
      <c r="J18" s="59">
        <f t="shared" si="0"/>
        <v>-8.8660000000000017E-2</v>
      </c>
      <c r="K18" s="59">
        <f t="shared" si="0"/>
        <v>-4.4220000000000002E-2</v>
      </c>
      <c r="L18" s="59">
        <f t="shared" si="0"/>
        <v>-4.3120000000000006E-2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1.8396984281089292E-3</v>
      </c>
      <c r="G19" s="33">
        <f>'Option 1'!G19</f>
        <v>3.8170711170045103E-3</v>
      </c>
      <c r="H19" s="33">
        <f>'Option 1'!H19</f>
        <v>5.2835617893674507E-3</v>
      </c>
      <c r="I19" s="33">
        <f>'Option 1'!I19</f>
        <v>8.3180269381133379E-3</v>
      </c>
      <c r="J19" s="33">
        <f>'Option 1'!J19</f>
        <v>1.1761242301270613E-2</v>
      </c>
      <c r="K19" s="33">
        <f>'Option 1'!K19</f>
        <v>1.5584787285193136E-2</v>
      </c>
      <c r="L19" s="33">
        <f>'Option 1'!L19</f>
        <v>1.8504960129393178E-2</v>
      </c>
      <c r="M19" s="33">
        <f>'Option 1'!M19</f>
        <v>2.2401826134254069E-2</v>
      </c>
      <c r="N19" s="33">
        <f>'Option 1'!N19</f>
        <v>2.5192717130979099E-2</v>
      </c>
      <c r="O19" s="33">
        <f>'Option 1'!O19</f>
        <v>2.8206699672246798E-2</v>
      </c>
      <c r="P19" s="33">
        <f>'Option 1'!P19</f>
        <v>3.145240893198617E-2</v>
      </c>
      <c r="Q19" s="33">
        <f>'Option 1'!Q19</f>
        <v>3.4938477610668067E-2</v>
      </c>
      <c r="R19" s="33">
        <f>'Option 1'!R19</f>
        <v>3.689702384816821E-2</v>
      </c>
      <c r="S19" s="33">
        <f>'Option 1'!S19</f>
        <v>3.7880135926808119E-2</v>
      </c>
      <c r="T19" s="33">
        <f>'Option 1'!T19</f>
        <v>3.7956448895581606E-2</v>
      </c>
      <c r="U19" s="33">
        <f>'Option 1'!U19</f>
        <v>3.7956448895581606E-2</v>
      </c>
      <c r="V19" s="33">
        <f>'Option 1'!V19</f>
        <v>3.7956448895581606E-2</v>
      </c>
      <c r="W19" s="33">
        <f>'Option 1'!W19</f>
        <v>3.7956448895581606E-2</v>
      </c>
      <c r="X19" s="33">
        <f>'Option 1'!X19</f>
        <v>3.7956448895581606E-2</v>
      </c>
      <c r="Y19" s="33">
        <f>'Option 1'!Y19</f>
        <v>3.7956448895581606E-2</v>
      </c>
      <c r="Z19" s="33">
        <f>'Option 1'!Z19</f>
        <v>3.7956448895581606E-2</v>
      </c>
      <c r="AA19" s="33">
        <f>'Option 1'!AA19</f>
        <v>3.7956448895581606E-2</v>
      </c>
      <c r="AB19" s="33">
        <f>'Option 1'!AB19</f>
        <v>3.7956448895581606E-2</v>
      </c>
      <c r="AC19" s="33">
        <f>'Option 1'!AC19</f>
        <v>3.7956448895581606E-2</v>
      </c>
      <c r="AD19" s="33">
        <f>'Option 1'!AD19</f>
        <v>3.7956448895581606E-2</v>
      </c>
      <c r="AE19" s="33">
        <f>'Option 1'!AE19</f>
        <v>3.7956448895581606E-2</v>
      </c>
      <c r="AF19" s="33">
        <f>'Option 1'!AF19</f>
        <v>3.7956448895581606E-2</v>
      </c>
      <c r="AG19" s="33">
        <f>'Option 1'!AG19</f>
        <v>3.7956448895581606E-2</v>
      </c>
      <c r="AH19" s="33">
        <f>'Option 1'!AH19</f>
        <v>3.7956448895581606E-2</v>
      </c>
      <c r="AI19" s="33">
        <f>'Option 1'!AI19</f>
        <v>3.7956448895581606E-2</v>
      </c>
      <c r="AJ19" s="33">
        <f>'Option 1'!AJ19</f>
        <v>3.7956448895581606E-2</v>
      </c>
      <c r="AK19" s="33">
        <f>'Option 1'!AK19</f>
        <v>3.7956448895581606E-2</v>
      </c>
      <c r="AL19" s="33">
        <f>'Option 1'!AL19</f>
        <v>3.7956448895581606E-2</v>
      </c>
      <c r="AM19" s="33">
        <f>'Option 1'!AM19</f>
        <v>3.7956448895581606E-2</v>
      </c>
      <c r="AN19" s="33">
        <f>'Option 1'!AN19</f>
        <v>3.7956448895581606E-2</v>
      </c>
      <c r="AO19" s="33">
        <f>'Option 1'!AO19</f>
        <v>3.7956448895581606E-2</v>
      </c>
      <c r="AP19" s="33">
        <f>'Option 1'!AP19</f>
        <v>3.7956448895581606E-2</v>
      </c>
      <c r="AQ19" s="33">
        <f>'Option 1'!AQ19</f>
        <v>3.7956448895581606E-2</v>
      </c>
      <c r="AR19" s="33">
        <f>'Option 1'!AR19</f>
        <v>3.7956448895581606E-2</v>
      </c>
      <c r="AS19" s="33">
        <f>'Option 1'!AS19</f>
        <v>3.7956448895581606E-2</v>
      </c>
      <c r="AT19" s="33">
        <f>'Option 1'!AT19</f>
        <v>3.7956448895581606E-2</v>
      </c>
      <c r="AU19" s="33">
        <f>'Option 1'!AU19</f>
        <v>3.7956448895581606E-2</v>
      </c>
      <c r="AV19" s="33">
        <f>'Option 1'!AV19</f>
        <v>3.7956448895581606E-2</v>
      </c>
      <c r="AW19" s="33">
        <f>'Option 1'!AW19</f>
        <v>3.7956448895581606E-2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1.8396984281089292E-3</v>
      </c>
      <c r="G25" s="67">
        <f t="shared" si="1"/>
        <v>3.8170711170045103E-3</v>
      </c>
      <c r="H25" s="67">
        <f t="shared" si="1"/>
        <v>5.2835617893674507E-3</v>
      </c>
      <c r="I25" s="67">
        <f t="shared" si="1"/>
        <v>8.3180269381133379E-3</v>
      </c>
      <c r="J25" s="67">
        <f t="shared" si="1"/>
        <v>1.1761242301270613E-2</v>
      </c>
      <c r="K25" s="67">
        <f t="shared" si="1"/>
        <v>1.5584787285193136E-2</v>
      </c>
      <c r="L25" s="67">
        <f t="shared" si="1"/>
        <v>1.8504960129393178E-2</v>
      </c>
      <c r="M25" s="67">
        <f t="shared" si="1"/>
        <v>2.2401826134254069E-2</v>
      </c>
      <c r="N25" s="67">
        <f t="shared" si="1"/>
        <v>2.5192717130979099E-2</v>
      </c>
      <c r="O25" s="67">
        <f t="shared" si="1"/>
        <v>2.8206699672246798E-2</v>
      </c>
      <c r="P25" s="67">
        <f t="shared" si="1"/>
        <v>3.145240893198617E-2</v>
      </c>
      <c r="Q25" s="67">
        <f t="shared" si="1"/>
        <v>3.4938477610668067E-2</v>
      </c>
      <c r="R25" s="67">
        <f t="shared" si="1"/>
        <v>3.689702384816821E-2</v>
      </c>
      <c r="S25" s="67">
        <f t="shared" si="1"/>
        <v>3.7880135926808119E-2</v>
      </c>
      <c r="T25" s="67">
        <f t="shared" si="1"/>
        <v>3.7956448895581606E-2</v>
      </c>
      <c r="U25" s="67">
        <f t="shared" si="1"/>
        <v>3.7956448895581606E-2</v>
      </c>
      <c r="V25" s="67">
        <f t="shared" si="1"/>
        <v>3.7956448895581606E-2</v>
      </c>
      <c r="W25" s="67">
        <f t="shared" si="1"/>
        <v>3.7956448895581606E-2</v>
      </c>
      <c r="X25" s="67">
        <f t="shared" si="1"/>
        <v>3.7956448895581606E-2</v>
      </c>
      <c r="Y25" s="67">
        <f t="shared" si="1"/>
        <v>3.7956448895581606E-2</v>
      </c>
      <c r="Z25" s="67">
        <f t="shared" si="1"/>
        <v>3.7956448895581606E-2</v>
      </c>
      <c r="AA25" s="67">
        <f t="shared" si="1"/>
        <v>3.7956448895581606E-2</v>
      </c>
      <c r="AB25" s="67">
        <f t="shared" si="1"/>
        <v>3.7956448895581606E-2</v>
      </c>
      <c r="AC25" s="67">
        <f t="shared" si="1"/>
        <v>3.7956448895581606E-2</v>
      </c>
      <c r="AD25" s="67">
        <f t="shared" si="1"/>
        <v>3.7956448895581606E-2</v>
      </c>
      <c r="AE25" s="67">
        <f t="shared" si="1"/>
        <v>3.7956448895581606E-2</v>
      </c>
      <c r="AF25" s="67">
        <f t="shared" si="1"/>
        <v>3.7956448895581606E-2</v>
      </c>
      <c r="AG25" s="67">
        <f t="shared" si="1"/>
        <v>3.7956448895581606E-2</v>
      </c>
      <c r="AH25" s="67">
        <f t="shared" si="1"/>
        <v>3.7956448895581606E-2</v>
      </c>
      <c r="AI25" s="67">
        <f t="shared" si="1"/>
        <v>3.7956448895581606E-2</v>
      </c>
      <c r="AJ25" s="67">
        <f t="shared" si="1"/>
        <v>3.7956448895581606E-2</v>
      </c>
      <c r="AK25" s="67">
        <f t="shared" si="1"/>
        <v>3.7956448895581606E-2</v>
      </c>
      <c r="AL25" s="67">
        <f t="shared" si="1"/>
        <v>3.7956448895581606E-2</v>
      </c>
      <c r="AM25" s="67">
        <f t="shared" si="1"/>
        <v>3.7956448895581606E-2</v>
      </c>
      <c r="AN25" s="67">
        <f t="shared" si="1"/>
        <v>3.7956448895581606E-2</v>
      </c>
      <c r="AO25" s="67">
        <f t="shared" si="1"/>
        <v>3.7956448895581606E-2</v>
      </c>
      <c r="AP25" s="67">
        <f t="shared" si="1"/>
        <v>3.7956448895581606E-2</v>
      </c>
      <c r="AQ25" s="67">
        <f t="shared" si="1"/>
        <v>3.7956448895581606E-2</v>
      </c>
      <c r="AR25" s="67">
        <f t="shared" si="1"/>
        <v>3.7956448895581606E-2</v>
      </c>
      <c r="AS25" s="67">
        <f t="shared" si="1"/>
        <v>3.7956448895581606E-2</v>
      </c>
      <c r="AT25" s="67">
        <f t="shared" si="1"/>
        <v>3.7956448895581606E-2</v>
      </c>
      <c r="AU25" s="67">
        <f t="shared" si="1"/>
        <v>3.7956448895581606E-2</v>
      </c>
      <c r="AV25" s="67">
        <f t="shared" si="1"/>
        <v>3.7956448895581606E-2</v>
      </c>
      <c r="AW25" s="67">
        <f t="shared" si="1"/>
        <v>3.7956448895581606E-2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-4.6750000000000007E-2</v>
      </c>
      <c r="F26" s="59">
        <f t="shared" ref="F26:BD26" si="2">F18+F25</f>
        <v>-9.0450301571891087E-2</v>
      </c>
      <c r="G26" s="59">
        <f t="shared" si="2"/>
        <v>-4.1722928882995496E-2</v>
      </c>
      <c r="H26" s="59">
        <f t="shared" si="2"/>
        <v>-8.5686438210632557E-2</v>
      </c>
      <c r="I26" s="59">
        <f t="shared" si="2"/>
        <v>-8.1441973061886677E-2</v>
      </c>
      <c r="J26" s="59">
        <f t="shared" si="2"/>
        <v>-7.6898757698729406E-2</v>
      </c>
      <c r="K26" s="59">
        <f t="shared" si="2"/>
        <v>-2.8635212714806867E-2</v>
      </c>
      <c r="L26" s="59">
        <f t="shared" si="2"/>
        <v>-2.4615039870606828E-2</v>
      </c>
      <c r="M26" s="59">
        <f t="shared" si="2"/>
        <v>2.2401826134254069E-2</v>
      </c>
      <c r="N26" s="59">
        <f t="shared" si="2"/>
        <v>2.5192717130979099E-2</v>
      </c>
      <c r="O26" s="59">
        <f t="shared" si="2"/>
        <v>2.8206699672246798E-2</v>
      </c>
      <c r="P26" s="59">
        <f t="shared" si="2"/>
        <v>3.145240893198617E-2</v>
      </c>
      <c r="Q26" s="59">
        <f t="shared" si="2"/>
        <v>3.4938477610668067E-2</v>
      </c>
      <c r="R26" s="59">
        <f t="shared" si="2"/>
        <v>3.689702384816821E-2</v>
      </c>
      <c r="S26" s="59">
        <f t="shared" si="2"/>
        <v>3.7880135926808119E-2</v>
      </c>
      <c r="T26" s="59">
        <f t="shared" si="2"/>
        <v>3.7956448895581606E-2</v>
      </c>
      <c r="U26" s="59">
        <f t="shared" si="2"/>
        <v>3.7956448895581606E-2</v>
      </c>
      <c r="V26" s="59">
        <f t="shared" si="2"/>
        <v>3.7956448895581606E-2</v>
      </c>
      <c r="W26" s="59">
        <f t="shared" si="2"/>
        <v>3.7956448895581606E-2</v>
      </c>
      <c r="X26" s="59">
        <f t="shared" si="2"/>
        <v>3.7956448895581606E-2</v>
      </c>
      <c r="Y26" s="59">
        <f t="shared" si="2"/>
        <v>3.7956448895581606E-2</v>
      </c>
      <c r="Z26" s="59">
        <f t="shared" si="2"/>
        <v>3.7956448895581606E-2</v>
      </c>
      <c r="AA26" s="59">
        <f t="shared" si="2"/>
        <v>3.7956448895581606E-2</v>
      </c>
      <c r="AB26" s="59">
        <f t="shared" si="2"/>
        <v>3.7956448895581606E-2</v>
      </c>
      <c r="AC26" s="59">
        <f t="shared" si="2"/>
        <v>3.7956448895581606E-2</v>
      </c>
      <c r="AD26" s="59">
        <f t="shared" si="2"/>
        <v>3.7956448895581606E-2</v>
      </c>
      <c r="AE26" s="59">
        <f t="shared" si="2"/>
        <v>3.7956448895581606E-2</v>
      </c>
      <c r="AF26" s="59">
        <f t="shared" si="2"/>
        <v>3.7956448895581606E-2</v>
      </c>
      <c r="AG26" s="59">
        <f t="shared" si="2"/>
        <v>3.7956448895581606E-2</v>
      </c>
      <c r="AH26" s="59">
        <f t="shared" si="2"/>
        <v>3.7956448895581606E-2</v>
      </c>
      <c r="AI26" s="59">
        <f t="shared" si="2"/>
        <v>3.7956448895581606E-2</v>
      </c>
      <c r="AJ26" s="59">
        <f t="shared" si="2"/>
        <v>3.7956448895581606E-2</v>
      </c>
      <c r="AK26" s="59">
        <f t="shared" si="2"/>
        <v>3.7956448895581606E-2</v>
      </c>
      <c r="AL26" s="59">
        <f t="shared" si="2"/>
        <v>3.7956448895581606E-2</v>
      </c>
      <c r="AM26" s="59">
        <f t="shared" si="2"/>
        <v>3.7956448895581606E-2</v>
      </c>
      <c r="AN26" s="59">
        <f t="shared" si="2"/>
        <v>3.7956448895581606E-2</v>
      </c>
      <c r="AO26" s="59">
        <f t="shared" si="2"/>
        <v>3.7956448895581606E-2</v>
      </c>
      <c r="AP26" s="59">
        <f t="shared" si="2"/>
        <v>3.7956448895581606E-2</v>
      </c>
      <c r="AQ26" s="59">
        <f t="shared" si="2"/>
        <v>3.7956448895581606E-2</v>
      </c>
      <c r="AR26" s="59">
        <f t="shared" si="2"/>
        <v>3.7956448895581606E-2</v>
      </c>
      <c r="AS26" s="59">
        <f t="shared" si="2"/>
        <v>3.7956448895581606E-2</v>
      </c>
      <c r="AT26" s="59">
        <f t="shared" si="2"/>
        <v>3.7956448895581606E-2</v>
      </c>
      <c r="AU26" s="59">
        <f t="shared" si="2"/>
        <v>3.7956448895581606E-2</v>
      </c>
      <c r="AV26" s="59">
        <f t="shared" si="2"/>
        <v>3.7956448895581606E-2</v>
      </c>
      <c r="AW26" s="59">
        <f t="shared" si="2"/>
        <v>3.7956448895581606E-2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-3.740000000000001E-2</v>
      </c>
      <c r="F28" s="34">
        <f t="shared" ref="F28:AW28" si="4">F26*F27</f>
        <v>-7.2360241257512878E-2</v>
      </c>
      <c r="G28" s="34">
        <f t="shared" si="4"/>
        <v>-3.3378343106396396E-2</v>
      </c>
      <c r="H28" s="34">
        <f t="shared" si="4"/>
        <v>-6.8549150568506051E-2</v>
      </c>
      <c r="I28" s="34">
        <f t="shared" si="4"/>
        <v>-6.515357844950935E-2</v>
      </c>
      <c r="J28" s="34">
        <f t="shared" si="4"/>
        <v>-6.1519006158983529E-2</v>
      </c>
      <c r="K28" s="34">
        <f t="shared" si="4"/>
        <v>-2.2908170171845495E-2</v>
      </c>
      <c r="L28" s="34">
        <f t="shared" si="4"/>
        <v>-1.9692031896485464E-2</v>
      </c>
      <c r="M28" s="34">
        <f t="shared" si="4"/>
        <v>1.7921460907403257E-2</v>
      </c>
      <c r="N28" s="34">
        <f t="shared" si="4"/>
        <v>2.0154173704783281E-2</v>
      </c>
      <c r="O28" s="34">
        <f t="shared" si="4"/>
        <v>2.2565359737797441E-2</v>
      </c>
      <c r="P28" s="34">
        <f t="shared" si="4"/>
        <v>2.5161927145588937E-2</v>
      </c>
      <c r="Q28" s="34">
        <f t="shared" si="4"/>
        <v>2.7950782088534454E-2</v>
      </c>
      <c r="R28" s="34">
        <f t="shared" si="4"/>
        <v>2.951761907853457E-2</v>
      </c>
      <c r="S28" s="34">
        <f t="shared" si="4"/>
        <v>3.0304108741446498E-2</v>
      </c>
      <c r="T28" s="34">
        <f t="shared" si="4"/>
        <v>3.0365159116465285E-2</v>
      </c>
      <c r="U28" s="34">
        <f t="shared" si="4"/>
        <v>3.0365159116465285E-2</v>
      </c>
      <c r="V28" s="34">
        <f t="shared" si="4"/>
        <v>3.0365159116465285E-2</v>
      </c>
      <c r="W28" s="34">
        <f t="shared" si="4"/>
        <v>3.0365159116465285E-2</v>
      </c>
      <c r="X28" s="34">
        <f t="shared" si="4"/>
        <v>3.0365159116465285E-2</v>
      </c>
      <c r="Y28" s="34">
        <f t="shared" si="4"/>
        <v>3.0365159116465285E-2</v>
      </c>
      <c r="Z28" s="34">
        <f t="shared" si="4"/>
        <v>3.0365159116465285E-2</v>
      </c>
      <c r="AA28" s="34">
        <f t="shared" si="4"/>
        <v>3.0365159116465285E-2</v>
      </c>
      <c r="AB28" s="34">
        <f t="shared" si="4"/>
        <v>3.0365159116465285E-2</v>
      </c>
      <c r="AC28" s="34">
        <f t="shared" si="4"/>
        <v>3.0365159116465285E-2</v>
      </c>
      <c r="AD28" s="34">
        <f t="shared" si="4"/>
        <v>3.0365159116465285E-2</v>
      </c>
      <c r="AE28" s="34">
        <f t="shared" si="4"/>
        <v>3.0365159116465285E-2</v>
      </c>
      <c r="AF28" s="34">
        <f t="shared" si="4"/>
        <v>3.0365159116465285E-2</v>
      </c>
      <c r="AG28" s="34">
        <f t="shared" si="4"/>
        <v>3.0365159116465285E-2</v>
      </c>
      <c r="AH28" s="34">
        <f t="shared" si="4"/>
        <v>3.0365159116465285E-2</v>
      </c>
      <c r="AI28" s="34">
        <f t="shared" si="4"/>
        <v>3.0365159116465285E-2</v>
      </c>
      <c r="AJ28" s="34">
        <f t="shared" si="4"/>
        <v>3.0365159116465285E-2</v>
      </c>
      <c r="AK28" s="34">
        <f t="shared" si="4"/>
        <v>3.0365159116465285E-2</v>
      </c>
      <c r="AL28" s="34">
        <f t="shared" si="4"/>
        <v>3.0365159116465285E-2</v>
      </c>
      <c r="AM28" s="34">
        <f t="shared" si="4"/>
        <v>3.0365159116465285E-2</v>
      </c>
      <c r="AN28" s="34">
        <f t="shared" si="4"/>
        <v>3.0365159116465285E-2</v>
      </c>
      <c r="AO28" s="34">
        <f t="shared" si="4"/>
        <v>3.0365159116465285E-2</v>
      </c>
      <c r="AP28" s="34">
        <f t="shared" si="4"/>
        <v>3.0365159116465285E-2</v>
      </c>
      <c r="AQ28" s="34">
        <f t="shared" si="4"/>
        <v>3.0365159116465285E-2</v>
      </c>
      <c r="AR28" s="34">
        <f t="shared" si="4"/>
        <v>3.0365159116465285E-2</v>
      </c>
      <c r="AS28" s="34">
        <f t="shared" si="4"/>
        <v>3.0365159116465285E-2</v>
      </c>
      <c r="AT28" s="34">
        <f t="shared" si="4"/>
        <v>3.0365159116465285E-2</v>
      </c>
      <c r="AU28" s="34">
        <f t="shared" si="4"/>
        <v>3.0365159116465285E-2</v>
      </c>
      <c r="AV28" s="34">
        <f t="shared" si="4"/>
        <v>3.0365159116465285E-2</v>
      </c>
      <c r="AW28" s="34">
        <f t="shared" si="4"/>
        <v>3.0365159116465285E-2</v>
      </c>
      <c r="AX28" s="34"/>
      <c r="AY28" s="34"/>
      <c r="AZ28" s="34"/>
      <c r="BA28" s="34"/>
      <c r="BB28" s="34"/>
      <c r="BC28" s="34"/>
      <c r="BD28" s="34"/>
    </row>
    <row r="29" spans="1:56" x14ac:dyDescent="0.3">
      <c r="A29" s="115"/>
      <c r="B29" s="9" t="s">
        <v>92</v>
      </c>
      <c r="C29" s="11" t="s">
        <v>44</v>
      </c>
      <c r="D29" s="9" t="s">
        <v>40</v>
      </c>
      <c r="E29" s="34">
        <f>E26-E28</f>
        <v>-9.3499999999999972E-3</v>
      </c>
      <c r="F29" s="34">
        <f t="shared" ref="F29:AW29" si="5">F26-F28</f>
        <v>-1.8090060314378209E-2</v>
      </c>
      <c r="G29" s="34">
        <f t="shared" si="5"/>
        <v>-8.3445857765990991E-3</v>
      </c>
      <c r="H29" s="34">
        <f t="shared" si="5"/>
        <v>-1.7137287642126506E-2</v>
      </c>
      <c r="I29" s="34">
        <f t="shared" si="5"/>
        <v>-1.6288394612377327E-2</v>
      </c>
      <c r="J29" s="34">
        <f t="shared" si="5"/>
        <v>-1.5379751539745877E-2</v>
      </c>
      <c r="K29" s="34">
        <f t="shared" si="5"/>
        <v>-5.7270425429613719E-3</v>
      </c>
      <c r="L29" s="34">
        <f t="shared" si="5"/>
        <v>-4.9230079741213635E-3</v>
      </c>
      <c r="M29" s="34">
        <f t="shared" si="5"/>
        <v>4.4803652268508125E-3</v>
      </c>
      <c r="N29" s="34">
        <f t="shared" si="5"/>
        <v>5.0385434261958177E-3</v>
      </c>
      <c r="O29" s="34">
        <f t="shared" si="5"/>
        <v>5.6413399344493569E-3</v>
      </c>
      <c r="P29" s="34">
        <f t="shared" si="5"/>
        <v>6.2904817863972326E-3</v>
      </c>
      <c r="Q29" s="34">
        <f t="shared" si="5"/>
        <v>6.9876955221336128E-3</v>
      </c>
      <c r="R29" s="34">
        <f t="shared" si="5"/>
        <v>7.3794047696336407E-3</v>
      </c>
      <c r="S29" s="34">
        <f t="shared" si="5"/>
        <v>7.576027185361621E-3</v>
      </c>
      <c r="T29" s="34">
        <f t="shared" si="5"/>
        <v>7.5912897791163211E-3</v>
      </c>
      <c r="U29" s="34">
        <f t="shared" si="5"/>
        <v>7.5912897791163211E-3</v>
      </c>
      <c r="V29" s="34">
        <f t="shared" si="5"/>
        <v>7.5912897791163211E-3</v>
      </c>
      <c r="W29" s="34">
        <f t="shared" si="5"/>
        <v>7.5912897791163211E-3</v>
      </c>
      <c r="X29" s="34">
        <f t="shared" si="5"/>
        <v>7.5912897791163211E-3</v>
      </c>
      <c r="Y29" s="34">
        <f t="shared" si="5"/>
        <v>7.5912897791163211E-3</v>
      </c>
      <c r="Z29" s="34">
        <f t="shared" si="5"/>
        <v>7.5912897791163211E-3</v>
      </c>
      <c r="AA29" s="34">
        <f t="shared" si="5"/>
        <v>7.5912897791163211E-3</v>
      </c>
      <c r="AB29" s="34">
        <f t="shared" si="5"/>
        <v>7.5912897791163211E-3</v>
      </c>
      <c r="AC29" s="34">
        <f t="shared" si="5"/>
        <v>7.5912897791163211E-3</v>
      </c>
      <c r="AD29" s="34">
        <f t="shared" si="5"/>
        <v>7.5912897791163211E-3</v>
      </c>
      <c r="AE29" s="34">
        <f t="shared" si="5"/>
        <v>7.5912897791163211E-3</v>
      </c>
      <c r="AF29" s="34">
        <f t="shared" si="5"/>
        <v>7.5912897791163211E-3</v>
      </c>
      <c r="AG29" s="34">
        <f t="shared" si="5"/>
        <v>7.5912897791163211E-3</v>
      </c>
      <c r="AH29" s="34">
        <f t="shared" si="5"/>
        <v>7.5912897791163211E-3</v>
      </c>
      <c r="AI29" s="34">
        <f t="shared" si="5"/>
        <v>7.5912897791163211E-3</v>
      </c>
      <c r="AJ29" s="34">
        <f t="shared" si="5"/>
        <v>7.5912897791163211E-3</v>
      </c>
      <c r="AK29" s="34">
        <f t="shared" si="5"/>
        <v>7.5912897791163211E-3</v>
      </c>
      <c r="AL29" s="34">
        <f t="shared" si="5"/>
        <v>7.5912897791163211E-3</v>
      </c>
      <c r="AM29" s="34">
        <f t="shared" si="5"/>
        <v>7.5912897791163211E-3</v>
      </c>
      <c r="AN29" s="34">
        <f t="shared" si="5"/>
        <v>7.5912897791163211E-3</v>
      </c>
      <c r="AO29" s="34">
        <f t="shared" si="5"/>
        <v>7.5912897791163211E-3</v>
      </c>
      <c r="AP29" s="34">
        <f t="shared" si="5"/>
        <v>7.5912897791163211E-3</v>
      </c>
      <c r="AQ29" s="34">
        <f t="shared" si="5"/>
        <v>7.5912897791163211E-3</v>
      </c>
      <c r="AR29" s="34">
        <f t="shared" si="5"/>
        <v>7.5912897791163211E-3</v>
      </c>
      <c r="AS29" s="34">
        <f t="shared" si="5"/>
        <v>7.5912897791163211E-3</v>
      </c>
      <c r="AT29" s="34">
        <f t="shared" si="5"/>
        <v>7.5912897791163211E-3</v>
      </c>
      <c r="AU29" s="34">
        <f t="shared" si="5"/>
        <v>7.5912897791163211E-3</v>
      </c>
      <c r="AV29" s="34">
        <f t="shared" si="5"/>
        <v>7.5912897791163211E-3</v>
      </c>
      <c r="AW29" s="34">
        <f t="shared" si="5"/>
        <v>7.5912897791163211E-3</v>
      </c>
      <c r="AX29" s="34"/>
      <c r="AY29" s="34"/>
      <c r="AZ29" s="34"/>
      <c r="BA29" s="34"/>
      <c r="BB29" s="34"/>
      <c r="BC29" s="34"/>
      <c r="BD29" s="34"/>
    </row>
    <row r="30" spans="1:56" ht="16.5" hidden="1" customHeight="1" outlineLevel="1" x14ac:dyDescent="0.35">
      <c r="A30" s="115"/>
      <c r="B30" s="9" t="s">
        <v>1</v>
      </c>
      <c r="C30" s="11" t="s">
        <v>53</v>
      </c>
      <c r="D30" s="9" t="s">
        <v>40</v>
      </c>
      <c r="F30" s="34">
        <f>$E$28/'Fixed data'!$C$7</f>
        <v>-8.3111111111111135E-4</v>
      </c>
      <c r="G30" s="34">
        <f>$E$28/'Fixed data'!$C$7</f>
        <v>-8.3111111111111135E-4</v>
      </c>
      <c r="H30" s="34">
        <f>$E$28/'Fixed data'!$C$7</f>
        <v>-8.3111111111111135E-4</v>
      </c>
      <c r="I30" s="34">
        <f>$E$28/'Fixed data'!$C$7</f>
        <v>-8.3111111111111135E-4</v>
      </c>
      <c r="J30" s="34">
        <f>$E$28/'Fixed data'!$C$7</f>
        <v>-8.3111111111111135E-4</v>
      </c>
      <c r="K30" s="34">
        <f>$E$28/'Fixed data'!$C$7</f>
        <v>-8.3111111111111135E-4</v>
      </c>
      <c r="L30" s="34">
        <f>$E$28/'Fixed data'!$C$7</f>
        <v>-8.3111111111111135E-4</v>
      </c>
      <c r="M30" s="34">
        <f>$E$28/'Fixed data'!$C$7</f>
        <v>-8.3111111111111135E-4</v>
      </c>
      <c r="N30" s="34">
        <f>$E$28/'Fixed data'!$C$7</f>
        <v>-8.3111111111111135E-4</v>
      </c>
      <c r="O30" s="34">
        <f>$E$28/'Fixed data'!$C$7</f>
        <v>-8.3111111111111135E-4</v>
      </c>
      <c r="P30" s="34">
        <f>$E$28/'Fixed data'!$C$7</f>
        <v>-8.3111111111111135E-4</v>
      </c>
      <c r="Q30" s="34">
        <f>$E$28/'Fixed data'!$C$7</f>
        <v>-8.3111111111111135E-4</v>
      </c>
      <c r="R30" s="34">
        <f>$E$28/'Fixed data'!$C$7</f>
        <v>-8.3111111111111135E-4</v>
      </c>
      <c r="S30" s="34">
        <f>$E$28/'Fixed data'!$C$7</f>
        <v>-8.3111111111111135E-4</v>
      </c>
      <c r="T30" s="34">
        <f>$E$28/'Fixed data'!$C$7</f>
        <v>-8.3111111111111135E-4</v>
      </c>
      <c r="U30" s="34">
        <f>$E$28/'Fixed data'!$C$7</f>
        <v>-8.3111111111111135E-4</v>
      </c>
      <c r="V30" s="34">
        <f>$E$28/'Fixed data'!$C$7</f>
        <v>-8.3111111111111135E-4</v>
      </c>
      <c r="W30" s="34">
        <f>$E$28/'Fixed data'!$C$7</f>
        <v>-8.3111111111111135E-4</v>
      </c>
      <c r="X30" s="34">
        <f>$E$28/'Fixed data'!$C$7</f>
        <v>-8.3111111111111135E-4</v>
      </c>
      <c r="Y30" s="34">
        <f>$E$28/'Fixed data'!$C$7</f>
        <v>-8.3111111111111135E-4</v>
      </c>
      <c r="Z30" s="34">
        <f>$E$28/'Fixed data'!$C$7</f>
        <v>-8.3111111111111135E-4</v>
      </c>
      <c r="AA30" s="34">
        <f>$E$28/'Fixed data'!$C$7</f>
        <v>-8.3111111111111135E-4</v>
      </c>
      <c r="AB30" s="34">
        <f>$E$28/'Fixed data'!$C$7</f>
        <v>-8.3111111111111135E-4</v>
      </c>
      <c r="AC30" s="34">
        <f>$E$28/'Fixed data'!$C$7</f>
        <v>-8.3111111111111135E-4</v>
      </c>
      <c r="AD30" s="34">
        <f>$E$28/'Fixed data'!$C$7</f>
        <v>-8.3111111111111135E-4</v>
      </c>
      <c r="AE30" s="34">
        <f>$E$28/'Fixed data'!$C$7</f>
        <v>-8.3111111111111135E-4</v>
      </c>
      <c r="AF30" s="34">
        <f>$E$28/'Fixed data'!$C$7</f>
        <v>-8.3111111111111135E-4</v>
      </c>
      <c r="AG30" s="34">
        <f>$E$28/'Fixed data'!$C$7</f>
        <v>-8.3111111111111135E-4</v>
      </c>
      <c r="AH30" s="34">
        <f>$E$28/'Fixed data'!$C$7</f>
        <v>-8.3111111111111135E-4</v>
      </c>
      <c r="AI30" s="34">
        <f>$E$28/'Fixed data'!$C$7</f>
        <v>-8.3111111111111135E-4</v>
      </c>
      <c r="AJ30" s="34">
        <f>$E$28/'Fixed data'!$C$7</f>
        <v>-8.3111111111111135E-4</v>
      </c>
      <c r="AK30" s="34">
        <f>$E$28/'Fixed data'!$C$7</f>
        <v>-8.3111111111111135E-4</v>
      </c>
      <c r="AL30" s="34">
        <f>$E$28/'Fixed data'!$C$7</f>
        <v>-8.3111111111111135E-4</v>
      </c>
      <c r="AM30" s="34">
        <f>$E$28/'Fixed data'!$C$7</f>
        <v>-8.3111111111111135E-4</v>
      </c>
      <c r="AN30" s="34">
        <f>$E$28/'Fixed data'!$C$7</f>
        <v>-8.3111111111111135E-4</v>
      </c>
      <c r="AO30" s="34">
        <f>$E$28/'Fixed data'!$C$7</f>
        <v>-8.3111111111111135E-4</v>
      </c>
      <c r="AP30" s="34">
        <f>$E$28/'Fixed data'!$C$7</f>
        <v>-8.3111111111111135E-4</v>
      </c>
      <c r="AQ30" s="34">
        <f>$E$28/'Fixed data'!$C$7</f>
        <v>-8.3111111111111135E-4</v>
      </c>
      <c r="AR30" s="34">
        <f>$E$28/'Fixed data'!$C$7</f>
        <v>-8.3111111111111135E-4</v>
      </c>
      <c r="AS30" s="34">
        <f>$E$28/'Fixed data'!$C$7</f>
        <v>-8.3111111111111135E-4</v>
      </c>
      <c r="AT30" s="34">
        <f>$E$28/'Fixed data'!$C$7</f>
        <v>-8.3111111111111135E-4</v>
      </c>
      <c r="AU30" s="34">
        <f>$E$28/'Fixed data'!$C$7</f>
        <v>-8.3111111111111135E-4</v>
      </c>
      <c r="AV30" s="34">
        <f>$E$28/'Fixed data'!$C$7</f>
        <v>-8.3111111111111135E-4</v>
      </c>
      <c r="AW30" s="34">
        <f>$E$28/'Fixed data'!$C$7</f>
        <v>-8.3111111111111135E-4</v>
      </c>
      <c r="AX30" s="34">
        <f>$E$28/'Fixed data'!$C$7</f>
        <v>-8.3111111111111135E-4</v>
      </c>
      <c r="AY30" s="34"/>
      <c r="AZ30" s="34"/>
      <c r="BA30" s="34"/>
      <c r="BB30" s="34"/>
      <c r="BC30" s="34"/>
      <c r="BD30" s="34"/>
    </row>
    <row r="31" spans="1:56" ht="16.5" hidden="1" customHeight="1" outlineLevel="1" x14ac:dyDescent="0.35">
      <c r="A31" s="115"/>
      <c r="B31" s="9" t="s">
        <v>2</v>
      </c>
      <c r="C31" s="11" t="s">
        <v>54</v>
      </c>
      <c r="D31" s="9" t="s">
        <v>40</v>
      </c>
      <c r="F31" s="34"/>
      <c r="G31" s="34">
        <f>$F$28/'Fixed data'!$C$7</f>
        <v>-1.6080053612780639E-3</v>
      </c>
      <c r="H31" s="34">
        <f>$F$28/'Fixed data'!$C$7</f>
        <v>-1.6080053612780639E-3</v>
      </c>
      <c r="I31" s="34">
        <f>$F$28/'Fixed data'!$C$7</f>
        <v>-1.6080053612780639E-3</v>
      </c>
      <c r="J31" s="34">
        <f>$F$28/'Fixed data'!$C$7</f>
        <v>-1.6080053612780639E-3</v>
      </c>
      <c r="K31" s="34">
        <f>$F$28/'Fixed data'!$C$7</f>
        <v>-1.6080053612780639E-3</v>
      </c>
      <c r="L31" s="34">
        <f>$F$28/'Fixed data'!$C$7</f>
        <v>-1.6080053612780639E-3</v>
      </c>
      <c r="M31" s="34">
        <f>$F$28/'Fixed data'!$C$7</f>
        <v>-1.6080053612780639E-3</v>
      </c>
      <c r="N31" s="34">
        <f>$F$28/'Fixed data'!$C$7</f>
        <v>-1.6080053612780639E-3</v>
      </c>
      <c r="O31" s="34">
        <f>$F$28/'Fixed data'!$C$7</f>
        <v>-1.6080053612780639E-3</v>
      </c>
      <c r="P31" s="34">
        <f>$F$28/'Fixed data'!$C$7</f>
        <v>-1.6080053612780639E-3</v>
      </c>
      <c r="Q31" s="34">
        <f>$F$28/'Fixed data'!$C$7</f>
        <v>-1.6080053612780639E-3</v>
      </c>
      <c r="R31" s="34">
        <f>$F$28/'Fixed data'!$C$7</f>
        <v>-1.6080053612780639E-3</v>
      </c>
      <c r="S31" s="34">
        <f>$F$28/'Fixed data'!$C$7</f>
        <v>-1.6080053612780639E-3</v>
      </c>
      <c r="T31" s="34">
        <f>$F$28/'Fixed data'!$C$7</f>
        <v>-1.6080053612780639E-3</v>
      </c>
      <c r="U31" s="34">
        <f>$F$28/'Fixed data'!$C$7</f>
        <v>-1.6080053612780639E-3</v>
      </c>
      <c r="V31" s="34">
        <f>$F$28/'Fixed data'!$C$7</f>
        <v>-1.6080053612780639E-3</v>
      </c>
      <c r="W31" s="34">
        <f>$F$28/'Fixed data'!$C$7</f>
        <v>-1.6080053612780639E-3</v>
      </c>
      <c r="X31" s="34">
        <f>$F$28/'Fixed data'!$C$7</f>
        <v>-1.6080053612780639E-3</v>
      </c>
      <c r="Y31" s="34">
        <f>$F$28/'Fixed data'!$C$7</f>
        <v>-1.6080053612780639E-3</v>
      </c>
      <c r="Z31" s="34">
        <f>$F$28/'Fixed data'!$C$7</f>
        <v>-1.6080053612780639E-3</v>
      </c>
      <c r="AA31" s="34">
        <f>$F$28/'Fixed data'!$C$7</f>
        <v>-1.6080053612780639E-3</v>
      </c>
      <c r="AB31" s="34">
        <f>$F$28/'Fixed data'!$C$7</f>
        <v>-1.6080053612780639E-3</v>
      </c>
      <c r="AC31" s="34">
        <f>$F$28/'Fixed data'!$C$7</f>
        <v>-1.6080053612780639E-3</v>
      </c>
      <c r="AD31" s="34">
        <f>$F$28/'Fixed data'!$C$7</f>
        <v>-1.6080053612780639E-3</v>
      </c>
      <c r="AE31" s="34">
        <f>$F$28/'Fixed data'!$C$7</f>
        <v>-1.6080053612780639E-3</v>
      </c>
      <c r="AF31" s="34">
        <f>$F$28/'Fixed data'!$C$7</f>
        <v>-1.6080053612780639E-3</v>
      </c>
      <c r="AG31" s="34">
        <f>$F$28/'Fixed data'!$C$7</f>
        <v>-1.6080053612780639E-3</v>
      </c>
      <c r="AH31" s="34">
        <f>$F$28/'Fixed data'!$C$7</f>
        <v>-1.6080053612780639E-3</v>
      </c>
      <c r="AI31" s="34">
        <f>$F$28/'Fixed data'!$C$7</f>
        <v>-1.6080053612780639E-3</v>
      </c>
      <c r="AJ31" s="34">
        <f>$F$28/'Fixed data'!$C$7</f>
        <v>-1.6080053612780639E-3</v>
      </c>
      <c r="AK31" s="34">
        <f>$F$28/'Fixed data'!$C$7</f>
        <v>-1.6080053612780639E-3</v>
      </c>
      <c r="AL31" s="34">
        <f>$F$28/'Fixed data'!$C$7</f>
        <v>-1.6080053612780639E-3</v>
      </c>
      <c r="AM31" s="34">
        <f>$F$28/'Fixed data'!$C$7</f>
        <v>-1.6080053612780639E-3</v>
      </c>
      <c r="AN31" s="34">
        <f>$F$28/'Fixed data'!$C$7</f>
        <v>-1.6080053612780639E-3</v>
      </c>
      <c r="AO31" s="34">
        <f>$F$28/'Fixed data'!$C$7</f>
        <v>-1.6080053612780639E-3</v>
      </c>
      <c r="AP31" s="34">
        <f>$F$28/'Fixed data'!$C$7</f>
        <v>-1.6080053612780639E-3</v>
      </c>
      <c r="AQ31" s="34">
        <f>$F$28/'Fixed data'!$C$7</f>
        <v>-1.6080053612780639E-3</v>
      </c>
      <c r="AR31" s="34">
        <f>$F$28/'Fixed data'!$C$7</f>
        <v>-1.6080053612780639E-3</v>
      </c>
      <c r="AS31" s="34">
        <f>$F$28/'Fixed data'!$C$7</f>
        <v>-1.6080053612780639E-3</v>
      </c>
      <c r="AT31" s="34">
        <f>$F$28/'Fixed data'!$C$7</f>
        <v>-1.6080053612780639E-3</v>
      </c>
      <c r="AU31" s="34">
        <f>$F$28/'Fixed data'!$C$7</f>
        <v>-1.6080053612780639E-3</v>
      </c>
      <c r="AV31" s="34">
        <f>$F$28/'Fixed data'!$C$7</f>
        <v>-1.6080053612780639E-3</v>
      </c>
      <c r="AW31" s="34">
        <f>$F$28/'Fixed data'!$C$7</f>
        <v>-1.6080053612780639E-3</v>
      </c>
      <c r="AX31" s="34">
        <f>$F$28/'Fixed data'!$C$7</f>
        <v>-1.6080053612780639E-3</v>
      </c>
      <c r="AY31" s="34">
        <f>$F$28/'Fixed data'!$C$7</f>
        <v>-1.6080053612780639E-3</v>
      </c>
      <c r="AZ31" s="34"/>
      <c r="BA31" s="34"/>
      <c r="BB31" s="34"/>
      <c r="BC31" s="34"/>
      <c r="BD31" s="34"/>
    </row>
    <row r="32" spans="1:56" ht="16.5" hidden="1" customHeight="1" outlineLevel="1" x14ac:dyDescent="0.35">
      <c r="A32" s="115"/>
      <c r="B32" s="9" t="s">
        <v>3</v>
      </c>
      <c r="C32" s="11" t="s">
        <v>55</v>
      </c>
      <c r="D32" s="9" t="s">
        <v>40</v>
      </c>
      <c r="F32" s="34"/>
      <c r="G32" s="34"/>
      <c r="H32" s="34">
        <f>$G$28/'Fixed data'!$C$7</f>
        <v>-7.4174095791991988E-4</v>
      </c>
      <c r="I32" s="34">
        <f>$G$28/'Fixed data'!$C$7</f>
        <v>-7.4174095791991988E-4</v>
      </c>
      <c r="J32" s="34">
        <f>$G$28/'Fixed data'!$C$7</f>
        <v>-7.4174095791991988E-4</v>
      </c>
      <c r="K32" s="34">
        <f>$G$28/'Fixed data'!$C$7</f>
        <v>-7.4174095791991988E-4</v>
      </c>
      <c r="L32" s="34">
        <f>$G$28/'Fixed data'!$C$7</f>
        <v>-7.4174095791991988E-4</v>
      </c>
      <c r="M32" s="34">
        <f>$G$28/'Fixed data'!$C$7</f>
        <v>-7.4174095791991988E-4</v>
      </c>
      <c r="N32" s="34">
        <f>$G$28/'Fixed data'!$C$7</f>
        <v>-7.4174095791991988E-4</v>
      </c>
      <c r="O32" s="34">
        <f>$G$28/'Fixed data'!$C$7</f>
        <v>-7.4174095791991988E-4</v>
      </c>
      <c r="P32" s="34">
        <f>$G$28/'Fixed data'!$C$7</f>
        <v>-7.4174095791991988E-4</v>
      </c>
      <c r="Q32" s="34">
        <f>$G$28/'Fixed data'!$C$7</f>
        <v>-7.4174095791991988E-4</v>
      </c>
      <c r="R32" s="34">
        <f>$G$28/'Fixed data'!$C$7</f>
        <v>-7.4174095791991988E-4</v>
      </c>
      <c r="S32" s="34">
        <f>$G$28/'Fixed data'!$C$7</f>
        <v>-7.4174095791991988E-4</v>
      </c>
      <c r="T32" s="34">
        <f>$G$28/'Fixed data'!$C$7</f>
        <v>-7.4174095791991988E-4</v>
      </c>
      <c r="U32" s="34">
        <f>$G$28/'Fixed data'!$C$7</f>
        <v>-7.4174095791991988E-4</v>
      </c>
      <c r="V32" s="34">
        <f>$G$28/'Fixed data'!$C$7</f>
        <v>-7.4174095791991988E-4</v>
      </c>
      <c r="W32" s="34">
        <f>$G$28/'Fixed data'!$C$7</f>
        <v>-7.4174095791991988E-4</v>
      </c>
      <c r="X32" s="34">
        <f>$G$28/'Fixed data'!$C$7</f>
        <v>-7.4174095791991988E-4</v>
      </c>
      <c r="Y32" s="34">
        <f>$G$28/'Fixed data'!$C$7</f>
        <v>-7.4174095791991988E-4</v>
      </c>
      <c r="Z32" s="34">
        <f>$G$28/'Fixed data'!$C$7</f>
        <v>-7.4174095791991988E-4</v>
      </c>
      <c r="AA32" s="34">
        <f>$G$28/'Fixed data'!$C$7</f>
        <v>-7.4174095791991988E-4</v>
      </c>
      <c r="AB32" s="34">
        <f>$G$28/'Fixed data'!$C$7</f>
        <v>-7.4174095791991988E-4</v>
      </c>
      <c r="AC32" s="34">
        <f>$G$28/'Fixed data'!$C$7</f>
        <v>-7.4174095791991988E-4</v>
      </c>
      <c r="AD32" s="34">
        <f>$G$28/'Fixed data'!$C$7</f>
        <v>-7.4174095791991988E-4</v>
      </c>
      <c r="AE32" s="34">
        <f>$G$28/'Fixed data'!$C$7</f>
        <v>-7.4174095791991988E-4</v>
      </c>
      <c r="AF32" s="34">
        <f>$G$28/'Fixed data'!$C$7</f>
        <v>-7.4174095791991988E-4</v>
      </c>
      <c r="AG32" s="34">
        <f>$G$28/'Fixed data'!$C$7</f>
        <v>-7.4174095791991988E-4</v>
      </c>
      <c r="AH32" s="34">
        <f>$G$28/'Fixed data'!$C$7</f>
        <v>-7.4174095791991988E-4</v>
      </c>
      <c r="AI32" s="34">
        <f>$G$28/'Fixed data'!$C$7</f>
        <v>-7.4174095791991988E-4</v>
      </c>
      <c r="AJ32" s="34">
        <f>$G$28/'Fixed data'!$C$7</f>
        <v>-7.4174095791991988E-4</v>
      </c>
      <c r="AK32" s="34">
        <f>$G$28/'Fixed data'!$C$7</f>
        <v>-7.4174095791991988E-4</v>
      </c>
      <c r="AL32" s="34">
        <f>$G$28/'Fixed data'!$C$7</f>
        <v>-7.4174095791991988E-4</v>
      </c>
      <c r="AM32" s="34">
        <f>$G$28/'Fixed data'!$C$7</f>
        <v>-7.4174095791991988E-4</v>
      </c>
      <c r="AN32" s="34">
        <f>$G$28/'Fixed data'!$C$7</f>
        <v>-7.4174095791991988E-4</v>
      </c>
      <c r="AO32" s="34">
        <f>$G$28/'Fixed data'!$C$7</f>
        <v>-7.4174095791991988E-4</v>
      </c>
      <c r="AP32" s="34">
        <f>$G$28/'Fixed data'!$C$7</f>
        <v>-7.4174095791991988E-4</v>
      </c>
      <c r="AQ32" s="34">
        <f>$G$28/'Fixed data'!$C$7</f>
        <v>-7.4174095791991988E-4</v>
      </c>
      <c r="AR32" s="34">
        <f>$G$28/'Fixed data'!$C$7</f>
        <v>-7.4174095791991988E-4</v>
      </c>
      <c r="AS32" s="34">
        <f>$G$28/'Fixed data'!$C$7</f>
        <v>-7.4174095791991988E-4</v>
      </c>
      <c r="AT32" s="34">
        <f>$G$28/'Fixed data'!$C$7</f>
        <v>-7.4174095791991988E-4</v>
      </c>
      <c r="AU32" s="34">
        <f>$G$28/'Fixed data'!$C$7</f>
        <v>-7.4174095791991988E-4</v>
      </c>
      <c r="AV32" s="34">
        <f>$G$28/'Fixed data'!$C$7</f>
        <v>-7.4174095791991988E-4</v>
      </c>
      <c r="AW32" s="34">
        <f>$G$28/'Fixed data'!$C$7</f>
        <v>-7.4174095791991988E-4</v>
      </c>
      <c r="AX32" s="34">
        <f>$G$28/'Fixed data'!$C$7</f>
        <v>-7.4174095791991988E-4</v>
      </c>
      <c r="AY32" s="34">
        <f>$G$28/'Fixed data'!$C$7</f>
        <v>-7.4174095791991988E-4</v>
      </c>
      <c r="AZ32" s="34">
        <f>$G$28/'Fixed data'!$C$7</f>
        <v>-7.4174095791991988E-4</v>
      </c>
      <c r="BA32" s="34"/>
      <c r="BB32" s="34"/>
      <c r="BC32" s="34"/>
      <c r="BD32" s="34"/>
    </row>
    <row r="33" spans="1:57" ht="16.5" hidden="1" customHeight="1" outlineLevel="1" x14ac:dyDescent="0.35">
      <c r="A33" s="115"/>
      <c r="B33" s="9" t="s">
        <v>4</v>
      </c>
      <c r="C33" s="11" t="s">
        <v>56</v>
      </c>
      <c r="D33" s="9" t="s">
        <v>40</v>
      </c>
      <c r="F33" s="34"/>
      <c r="G33" s="34"/>
      <c r="H33" s="34"/>
      <c r="I33" s="34">
        <f>$H$28/'Fixed data'!$C$7</f>
        <v>-1.5233144570779122E-3</v>
      </c>
      <c r="J33" s="34">
        <f>$H$28/'Fixed data'!$C$7</f>
        <v>-1.5233144570779122E-3</v>
      </c>
      <c r="K33" s="34">
        <f>$H$28/'Fixed data'!$C$7</f>
        <v>-1.5233144570779122E-3</v>
      </c>
      <c r="L33" s="34">
        <f>$H$28/'Fixed data'!$C$7</f>
        <v>-1.5233144570779122E-3</v>
      </c>
      <c r="M33" s="34">
        <f>$H$28/'Fixed data'!$C$7</f>
        <v>-1.5233144570779122E-3</v>
      </c>
      <c r="N33" s="34">
        <f>$H$28/'Fixed data'!$C$7</f>
        <v>-1.5233144570779122E-3</v>
      </c>
      <c r="O33" s="34">
        <f>$H$28/'Fixed data'!$C$7</f>
        <v>-1.5233144570779122E-3</v>
      </c>
      <c r="P33" s="34">
        <f>$H$28/'Fixed data'!$C$7</f>
        <v>-1.5233144570779122E-3</v>
      </c>
      <c r="Q33" s="34">
        <f>$H$28/'Fixed data'!$C$7</f>
        <v>-1.5233144570779122E-3</v>
      </c>
      <c r="R33" s="34">
        <f>$H$28/'Fixed data'!$C$7</f>
        <v>-1.5233144570779122E-3</v>
      </c>
      <c r="S33" s="34">
        <f>$H$28/'Fixed data'!$C$7</f>
        <v>-1.5233144570779122E-3</v>
      </c>
      <c r="T33" s="34">
        <f>$H$28/'Fixed data'!$C$7</f>
        <v>-1.5233144570779122E-3</v>
      </c>
      <c r="U33" s="34">
        <f>$H$28/'Fixed data'!$C$7</f>
        <v>-1.5233144570779122E-3</v>
      </c>
      <c r="V33" s="34">
        <f>$H$28/'Fixed data'!$C$7</f>
        <v>-1.5233144570779122E-3</v>
      </c>
      <c r="W33" s="34">
        <f>$H$28/'Fixed data'!$C$7</f>
        <v>-1.5233144570779122E-3</v>
      </c>
      <c r="X33" s="34">
        <f>$H$28/'Fixed data'!$C$7</f>
        <v>-1.5233144570779122E-3</v>
      </c>
      <c r="Y33" s="34">
        <f>$H$28/'Fixed data'!$C$7</f>
        <v>-1.5233144570779122E-3</v>
      </c>
      <c r="Z33" s="34">
        <f>$H$28/'Fixed data'!$C$7</f>
        <v>-1.5233144570779122E-3</v>
      </c>
      <c r="AA33" s="34">
        <f>$H$28/'Fixed data'!$C$7</f>
        <v>-1.5233144570779122E-3</v>
      </c>
      <c r="AB33" s="34">
        <f>$H$28/'Fixed data'!$C$7</f>
        <v>-1.5233144570779122E-3</v>
      </c>
      <c r="AC33" s="34">
        <f>$H$28/'Fixed data'!$C$7</f>
        <v>-1.5233144570779122E-3</v>
      </c>
      <c r="AD33" s="34">
        <f>$H$28/'Fixed data'!$C$7</f>
        <v>-1.5233144570779122E-3</v>
      </c>
      <c r="AE33" s="34">
        <f>$H$28/'Fixed data'!$C$7</f>
        <v>-1.5233144570779122E-3</v>
      </c>
      <c r="AF33" s="34">
        <f>$H$28/'Fixed data'!$C$7</f>
        <v>-1.5233144570779122E-3</v>
      </c>
      <c r="AG33" s="34">
        <f>$H$28/'Fixed data'!$C$7</f>
        <v>-1.5233144570779122E-3</v>
      </c>
      <c r="AH33" s="34">
        <f>$H$28/'Fixed data'!$C$7</f>
        <v>-1.5233144570779122E-3</v>
      </c>
      <c r="AI33" s="34">
        <f>$H$28/'Fixed data'!$C$7</f>
        <v>-1.5233144570779122E-3</v>
      </c>
      <c r="AJ33" s="34">
        <f>$H$28/'Fixed data'!$C$7</f>
        <v>-1.5233144570779122E-3</v>
      </c>
      <c r="AK33" s="34">
        <f>$H$28/'Fixed data'!$C$7</f>
        <v>-1.5233144570779122E-3</v>
      </c>
      <c r="AL33" s="34">
        <f>$H$28/'Fixed data'!$C$7</f>
        <v>-1.5233144570779122E-3</v>
      </c>
      <c r="AM33" s="34">
        <f>$H$28/'Fixed data'!$C$7</f>
        <v>-1.5233144570779122E-3</v>
      </c>
      <c r="AN33" s="34">
        <f>$H$28/'Fixed data'!$C$7</f>
        <v>-1.5233144570779122E-3</v>
      </c>
      <c r="AO33" s="34">
        <f>$H$28/'Fixed data'!$C$7</f>
        <v>-1.5233144570779122E-3</v>
      </c>
      <c r="AP33" s="34">
        <f>$H$28/'Fixed data'!$C$7</f>
        <v>-1.5233144570779122E-3</v>
      </c>
      <c r="AQ33" s="34">
        <f>$H$28/'Fixed data'!$C$7</f>
        <v>-1.5233144570779122E-3</v>
      </c>
      <c r="AR33" s="34">
        <f>$H$28/'Fixed data'!$C$7</f>
        <v>-1.5233144570779122E-3</v>
      </c>
      <c r="AS33" s="34">
        <f>$H$28/'Fixed data'!$C$7</f>
        <v>-1.5233144570779122E-3</v>
      </c>
      <c r="AT33" s="34">
        <f>$H$28/'Fixed data'!$C$7</f>
        <v>-1.5233144570779122E-3</v>
      </c>
      <c r="AU33" s="34">
        <f>$H$28/'Fixed data'!$C$7</f>
        <v>-1.5233144570779122E-3</v>
      </c>
      <c r="AV33" s="34">
        <f>$H$28/'Fixed data'!$C$7</f>
        <v>-1.5233144570779122E-3</v>
      </c>
      <c r="AW33" s="34">
        <f>$H$28/'Fixed data'!$C$7</f>
        <v>-1.5233144570779122E-3</v>
      </c>
      <c r="AX33" s="34">
        <f>$H$28/'Fixed data'!$C$7</f>
        <v>-1.5233144570779122E-3</v>
      </c>
      <c r="AY33" s="34">
        <f>$H$28/'Fixed data'!$C$7</f>
        <v>-1.5233144570779122E-3</v>
      </c>
      <c r="AZ33" s="34">
        <f>$H$28/'Fixed data'!$C$7</f>
        <v>-1.5233144570779122E-3</v>
      </c>
      <c r="BA33" s="34">
        <f>$H$28/'Fixed data'!$C$7</f>
        <v>-1.5233144570779122E-3</v>
      </c>
      <c r="BB33" s="34"/>
      <c r="BC33" s="34"/>
      <c r="BD33" s="34"/>
    </row>
    <row r="34" spans="1:57" ht="16.5" hidden="1" customHeight="1" outlineLevel="1" x14ac:dyDescent="0.35">
      <c r="A34" s="115"/>
      <c r="B34" s="9" t="s">
        <v>5</v>
      </c>
      <c r="C34" s="11" t="s">
        <v>57</v>
      </c>
      <c r="D34" s="9" t="s">
        <v>40</v>
      </c>
      <c r="F34" s="34"/>
      <c r="G34" s="34"/>
      <c r="H34" s="34"/>
      <c r="I34" s="34"/>
      <c r="J34" s="34">
        <f>$I$28/'Fixed data'!$C$7</f>
        <v>-1.4478572988779856E-3</v>
      </c>
      <c r="K34" s="34">
        <f>$I$28/'Fixed data'!$C$7</f>
        <v>-1.4478572988779856E-3</v>
      </c>
      <c r="L34" s="34">
        <f>$I$28/'Fixed data'!$C$7</f>
        <v>-1.4478572988779856E-3</v>
      </c>
      <c r="M34" s="34">
        <f>$I$28/'Fixed data'!$C$7</f>
        <v>-1.4478572988779856E-3</v>
      </c>
      <c r="N34" s="34">
        <f>$I$28/'Fixed data'!$C$7</f>
        <v>-1.4478572988779856E-3</v>
      </c>
      <c r="O34" s="34">
        <f>$I$28/'Fixed data'!$C$7</f>
        <v>-1.4478572988779856E-3</v>
      </c>
      <c r="P34" s="34">
        <f>$I$28/'Fixed data'!$C$7</f>
        <v>-1.4478572988779856E-3</v>
      </c>
      <c r="Q34" s="34">
        <f>$I$28/'Fixed data'!$C$7</f>
        <v>-1.4478572988779856E-3</v>
      </c>
      <c r="R34" s="34">
        <f>$I$28/'Fixed data'!$C$7</f>
        <v>-1.4478572988779856E-3</v>
      </c>
      <c r="S34" s="34">
        <f>$I$28/'Fixed data'!$C$7</f>
        <v>-1.4478572988779856E-3</v>
      </c>
      <c r="T34" s="34">
        <f>$I$28/'Fixed data'!$C$7</f>
        <v>-1.4478572988779856E-3</v>
      </c>
      <c r="U34" s="34">
        <f>$I$28/'Fixed data'!$C$7</f>
        <v>-1.4478572988779856E-3</v>
      </c>
      <c r="V34" s="34">
        <f>$I$28/'Fixed data'!$C$7</f>
        <v>-1.4478572988779856E-3</v>
      </c>
      <c r="W34" s="34">
        <f>$I$28/'Fixed data'!$C$7</f>
        <v>-1.4478572988779856E-3</v>
      </c>
      <c r="X34" s="34">
        <f>$I$28/'Fixed data'!$C$7</f>
        <v>-1.4478572988779856E-3</v>
      </c>
      <c r="Y34" s="34">
        <f>$I$28/'Fixed data'!$C$7</f>
        <v>-1.4478572988779856E-3</v>
      </c>
      <c r="Z34" s="34">
        <f>$I$28/'Fixed data'!$C$7</f>
        <v>-1.4478572988779856E-3</v>
      </c>
      <c r="AA34" s="34">
        <f>$I$28/'Fixed data'!$C$7</f>
        <v>-1.4478572988779856E-3</v>
      </c>
      <c r="AB34" s="34">
        <f>$I$28/'Fixed data'!$C$7</f>
        <v>-1.4478572988779856E-3</v>
      </c>
      <c r="AC34" s="34">
        <f>$I$28/'Fixed data'!$C$7</f>
        <v>-1.4478572988779856E-3</v>
      </c>
      <c r="AD34" s="34">
        <f>$I$28/'Fixed data'!$C$7</f>
        <v>-1.4478572988779856E-3</v>
      </c>
      <c r="AE34" s="34">
        <f>$I$28/'Fixed data'!$C$7</f>
        <v>-1.4478572988779856E-3</v>
      </c>
      <c r="AF34" s="34">
        <f>$I$28/'Fixed data'!$C$7</f>
        <v>-1.4478572988779856E-3</v>
      </c>
      <c r="AG34" s="34">
        <f>$I$28/'Fixed data'!$C$7</f>
        <v>-1.4478572988779856E-3</v>
      </c>
      <c r="AH34" s="34">
        <f>$I$28/'Fixed data'!$C$7</f>
        <v>-1.4478572988779856E-3</v>
      </c>
      <c r="AI34" s="34">
        <f>$I$28/'Fixed data'!$C$7</f>
        <v>-1.4478572988779856E-3</v>
      </c>
      <c r="AJ34" s="34">
        <f>$I$28/'Fixed data'!$C$7</f>
        <v>-1.4478572988779856E-3</v>
      </c>
      <c r="AK34" s="34">
        <f>$I$28/'Fixed data'!$C$7</f>
        <v>-1.4478572988779856E-3</v>
      </c>
      <c r="AL34" s="34">
        <f>$I$28/'Fixed data'!$C$7</f>
        <v>-1.4478572988779856E-3</v>
      </c>
      <c r="AM34" s="34">
        <f>$I$28/'Fixed data'!$C$7</f>
        <v>-1.4478572988779856E-3</v>
      </c>
      <c r="AN34" s="34">
        <f>$I$28/'Fixed data'!$C$7</f>
        <v>-1.4478572988779856E-3</v>
      </c>
      <c r="AO34" s="34">
        <f>$I$28/'Fixed data'!$C$7</f>
        <v>-1.4478572988779856E-3</v>
      </c>
      <c r="AP34" s="34">
        <f>$I$28/'Fixed data'!$C$7</f>
        <v>-1.4478572988779856E-3</v>
      </c>
      <c r="AQ34" s="34">
        <f>$I$28/'Fixed data'!$C$7</f>
        <v>-1.4478572988779856E-3</v>
      </c>
      <c r="AR34" s="34">
        <f>$I$28/'Fixed data'!$C$7</f>
        <v>-1.4478572988779856E-3</v>
      </c>
      <c r="AS34" s="34">
        <f>$I$28/'Fixed data'!$C$7</f>
        <v>-1.4478572988779856E-3</v>
      </c>
      <c r="AT34" s="34">
        <f>$I$28/'Fixed data'!$C$7</f>
        <v>-1.4478572988779856E-3</v>
      </c>
      <c r="AU34" s="34">
        <f>$I$28/'Fixed data'!$C$7</f>
        <v>-1.4478572988779856E-3</v>
      </c>
      <c r="AV34" s="34">
        <f>$I$28/'Fixed data'!$C$7</f>
        <v>-1.4478572988779856E-3</v>
      </c>
      <c r="AW34" s="34">
        <f>$I$28/'Fixed data'!$C$7</f>
        <v>-1.4478572988779856E-3</v>
      </c>
      <c r="AX34" s="34">
        <f>$I$28/'Fixed data'!$C$7</f>
        <v>-1.4478572988779856E-3</v>
      </c>
      <c r="AY34" s="34">
        <f>$I$28/'Fixed data'!$C$7</f>
        <v>-1.4478572988779856E-3</v>
      </c>
      <c r="AZ34" s="34">
        <f>$I$28/'Fixed data'!$C$7</f>
        <v>-1.4478572988779856E-3</v>
      </c>
      <c r="BA34" s="34">
        <f>$I$28/'Fixed data'!$C$7</f>
        <v>-1.4478572988779856E-3</v>
      </c>
      <c r="BB34" s="34">
        <f>$I$28/'Fixed data'!$C$7</f>
        <v>-1.4478572988779856E-3</v>
      </c>
      <c r="BC34" s="34"/>
      <c r="BD34" s="34"/>
    </row>
    <row r="35" spans="1:57" ht="16.5" hidden="1" customHeight="1" outlineLevel="1" x14ac:dyDescent="0.35">
      <c r="A35" s="115"/>
      <c r="B35" s="9" t="s">
        <v>6</v>
      </c>
      <c r="C35" s="11" t="s">
        <v>58</v>
      </c>
      <c r="D35" s="9" t="s">
        <v>40</v>
      </c>
      <c r="F35" s="34"/>
      <c r="G35" s="34"/>
      <c r="H35" s="34"/>
      <c r="I35" s="34"/>
      <c r="J35" s="34"/>
      <c r="K35" s="34">
        <f>$J$28/'Fixed data'!$C$7</f>
        <v>-1.3670890257551896E-3</v>
      </c>
      <c r="L35" s="34">
        <f>$J$28/'Fixed data'!$C$7</f>
        <v>-1.3670890257551896E-3</v>
      </c>
      <c r="M35" s="34">
        <f>$J$28/'Fixed data'!$C$7</f>
        <v>-1.3670890257551896E-3</v>
      </c>
      <c r="N35" s="34">
        <f>$J$28/'Fixed data'!$C$7</f>
        <v>-1.3670890257551896E-3</v>
      </c>
      <c r="O35" s="34">
        <f>$J$28/'Fixed data'!$C$7</f>
        <v>-1.3670890257551896E-3</v>
      </c>
      <c r="P35" s="34">
        <f>$J$28/'Fixed data'!$C$7</f>
        <v>-1.3670890257551896E-3</v>
      </c>
      <c r="Q35" s="34">
        <f>$J$28/'Fixed data'!$C$7</f>
        <v>-1.3670890257551896E-3</v>
      </c>
      <c r="R35" s="34">
        <f>$J$28/'Fixed data'!$C$7</f>
        <v>-1.3670890257551896E-3</v>
      </c>
      <c r="S35" s="34">
        <f>$J$28/'Fixed data'!$C$7</f>
        <v>-1.3670890257551896E-3</v>
      </c>
      <c r="T35" s="34">
        <f>$J$28/'Fixed data'!$C$7</f>
        <v>-1.3670890257551896E-3</v>
      </c>
      <c r="U35" s="34">
        <f>$J$28/'Fixed data'!$C$7</f>
        <v>-1.3670890257551896E-3</v>
      </c>
      <c r="V35" s="34">
        <f>$J$28/'Fixed data'!$C$7</f>
        <v>-1.3670890257551896E-3</v>
      </c>
      <c r="W35" s="34">
        <f>$J$28/'Fixed data'!$C$7</f>
        <v>-1.3670890257551896E-3</v>
      </c>
      <c r="X35" s="34">
        <f>$J$28/'Fixed data'!$C$7</f>
        <v>-1.3670890257551896E-3</v>
      </c>
      <c r="Y35" s="34">
        <f>$J$28/'Fixed data'!$C$7</f>
        <v>-1.3670890257551896E-3</v>
      </c>
      <c r="Z35" s="34">
        <f>$J$28/'Fixed data'!$C$7</f>
        <v>-1.3670890257551896E-3</v>
      </c>
      <c r="AA35" s="34">
        <f>$J$28/'Fixed data'!$C$7</f>
        <v>-1.3670890257551896E-3</v>
      </c>
      <c r="AB35" s="34">
        <f>$J$28/'Fixed data'!$C$7</f>
        <v>-1.3670890257551896E-3</v>
      </c>
      <c r="AC35" s="34">
        <f>$J$28/'Fixed data'!$C$7</f>
        <v>-1.3670890257551896E-3</v>
      </c>
      <c r="AD35" s="34">
        <f>$J$28/'Fixed data'!$C$7</f>
        <v>-1.3670890257551896E-3</v>
      </c>
      <c r="AE35" s="34">
        <f>$J$28/'Fixed data'!$C$7</f>
        <v>-1.3670890257551896E-3</v>
      </c>
      <c r="AF35" s="34">
        <f>$J$28/'Fixed data'!$C$7</f>
        <v>-1.3670890257551896E-3</v>
      </c>
      <c r="AG35" s="34">
        <f>$J$28/'Fixed data'!$C$7</f>
        <v>-1.3670890257551896E-3</v>
      </c>
      <c r="AH35" s="34">
        <f>$J$28/'Fixed data'!$C$7</f>
        <v>-1.3670890257551896E-3</v>
      </c>
      <c r="AI35" s="34">
        <f>$J$28/'Fixed data'!$C$7</f>
        <v>-1.3670890257551896E-3</v>
      </c>
      <c r="AJ35" s="34">
        <f>$J$28/'Fixed data'!$C$7</f>
        <v>-1.3670890257551896E-3</v>
      </c>
      <c r="AK35" s="34">
        <f>$J$28/'Fixed data'!$C$7</f>
        <v>-1.3670890257551896E-3</v>
      </c>
      <c r="AL35" s="34">
        <f>$J$28/'Fixed data'!$C$7</f>
        <v>-1.3670890257551896E-3</v>
      </c>
      <c r="AM35" s="34">
        <f>$J$28/'Fixed data'!$C$7</f>
        <v>-1.3670890257551896E-3</v>
      </c>
      <c r="AN35" s="34">
        <f>$J$28/'Fixed data'!$C$7</f>
        <v>-1.3670890257551896E-3</v>
      </c>
      <c r="AO35" s="34">
        <f>$J$28/'Fixed data'!$C$7</f>
        <v>-1.3670890257551896E-3</v>
      </c>
      <c r="AP35" s="34">
        <f>$J$28/'Fixed data'!$C$7</f>
        <v>-1.3670890257551896E-3</v>
      </c>
      <c r="AQ35" s="34">
        <f>$J$28/'Fixed data'!$C$7</f>
        <v>-1.3670890257551896E-3</v>
      </c>
      <c r="AR35" s="34">
        <f>$J$28/'Fixed data'!$C$7</f>
        <v>-1.3670890257551896E-3</v>
      </c>
      <c r="AS35" s="34">
        <f>$J$28/'Fixed data'!$C$7</f>
        <v>-1.3670890257551896E-3</v>
      </c>
      <c r="AT35" s="34">
        <f>$J$28/'Fixed data'!$C$7</f>
        <v>-1.3670890257551896E-3</v>
      </c>
      <c r="AU35" s="34">
        <f>$J$28/'Fixed data'!$C$7</f>
        <v>-1.3670890257551896E-3</v>
      </c>
      <c r="AV35" s="34">
        <f>$J$28/'Fixed data'!$C$7</f>
        <v>-1.3670890257551896E-3</v>
      </c>
      <c r="AW35" s="34">
        <f>$J$28/'Fixed data'!$C$7</f>
        <v>-1.3670890257551896E-3</v>
      </c>
      <c r="AX35" s="34">
        <f>$J$28/'Fixed data'!$C$7</f>
        <v>-1.3670890257551896E-3</v>
      </c>
      <c r="AY35" s="34">
        <f>$J$28/'Fixed data'!$C$7</f>
        <v>-1.3670890257551896E-3</v>
      </c>
      <c r="AZ35" s="34">
        <f>$J$28/'Fixed data'!$C$7</f>
        <v>-1.3670890257551896E-3</v>
      </c>
      <c r="BA35" s="34">
        <f>$J$28/'Fixed data'!$C$7</f>
        <v>-1.3670890257551896E-3</v>
      </c>
      <c r="BB35" s="34">
        <f>$J$28/'Fixed data'!$C$7</f>
        <v>-1.3670890257551896E-3</v>
      </c>
      <c r="BC35" s="34">
        <f>$J$28/'Fixed data'!$C$7</f>
        <v>-1.3670890257551896E-3</v>
      </c>
      <c r="BD35" s="34"/>
    </row>
    <row r="36" spans="1:57" ht="16.5" hidden="1" customHeight="1" outlineLevel="1" x14ac:dyDescent="0.35">
      <c r="A36" s="115"/>
      <c r="B36" s="9" t="s">
        <v>32</v>
      </c>
      <c r="C36" s="11" t="s">
        <v>59</v>
      </c>
      <c r="D36" s="9" t="s">
        <v>40</v>
      </c>
      <c r="F36" s="34"/>
      <c r="G36" s="34"/>
      <c r="H36" s="34"/>
      <c r="I36" s="34"/>
      <c r="J36" s="34"/>
      <c r="K36" s="34"/>
      <c r="L36" s="34">
        <f>$K$28/'Fixed data'!$C$7</f>
        <v>-5.090704482632332E-4</v>
      </c>
      <c r="M36" s="34">
        <f>$K$28/'Fixed data'!$C$7</f>
        <v>-5.090704482632332E-4</v>
      </c>
      <c r="N36" s="34">
        <f>$K$28/'Fixed data'!$C$7</f>
        <v>-5.090704482632332E-4</v>
      </c>
      <c r="O36" s="34">
        <f>$K$28/'Fixed data'!$C$7</f>
        <v>-5.090704482632332E-4</v>
      </c>
      <c r="P36" s="34">
        <f>$K$28/'Fixed data'!$C$7</f>
        <v>-5.090704482632332E-4</v>
      </c>
      <c r="Q36" s="34">
        <f>$K$28/'Fixed data'!$C$7</f>
        <v>-5.090704482632332E-4</v>
      </c>
      <c r="R36" s="34">
        <f>$K$28/'Fixed data'!$C$7</f>
        <v>-5.090704482632332E-4</v>
      </c>
      <c r="S36" s="34">
        <f>$K$28/'Fixed data'!$C$7</f>
        <v>-5.090704482632332E-4</v>
      </c>
      <c r="T36" s="34">
        <f>$K$28/'Fixed data'!$C$7</f>
        <v>-5.090704482632332E-4</v>
      </c>
      <c r="U36" s="34">
        <f>$K$28/'Fixed data'!$C$7</f>
        <v>-5.090704482632332E-4</v>
      </c>
      <c r="V36" s="34">
        <f>$K$28/'Fixed data'!$C$7</f>
        <v>-5.090704482632332E-4</v>
      </c>
      <c r="W36" s="34">
        <f>$K$28/'Fixed data'!$C$7</f>
        <v>-5.090704482632332E-4</v>
      </c>
      <c r="X36" s="34">
        <f>$K$28/'Fixed data'!$C$7</f>
        <v>-5.090704482632332E-4</v>
      </c>
      <c r="Y36" s="34">
        <f>$K$28/'Fixed data'!$C$7</f>
        <v>-5.090704482632332E-4</v>
      </c>
      <c r="Z36" s="34">
        <f>$K$28/'Fixed data'!$C$7</f>
        <v>-5.090704482632332E-4</v>
      </c>
      <c r="AA36" s="34">
        <f>$K$28/'Fixed data'!$C$7</f>
        <v>-5.090704482632332E-4</v>
      </c>
      <c r="AB36" s="34">
        <f>$K$28/'Fixed data'!$C$7</f>
        <v>-5.090704482632332E-4</v>
      </c>
      <c r="AC36" s="34">
        <f>$K$28/'Fixed data'!$C$7</f>
        <v>-5.090704482632332E-4</v>
      </c>
      <c r="AD36" s="34">
        <f>$K$28/'Fixed data'!$C$7</f>
        <v>-5.090704482632332E-4</v>
      </c>
      <c r="AE36" s="34">
        <f>$K$28/'Fixed data'!$C$7</f>
        <v>-5.090704482632332E-4</v>
      </c>
      <c r="AF36" s="34">
        <f>$K$28/'Fixed data'!$C$7</f>
        <v>-5.090704482632332E-4</v>
      </c>
      <c r="AG36" s="34">
        <f>$K$28/'Fixed data'!$C$7</f>
        <v>-5.090704482632332E-4</v>
      </c>
      <c r="AH36" s="34">
        <f>$K$28/'Fixed data'!$C$7</f>
        <v>-5.090704482632332E-4</v>
      </c>
      <c r="AI36" s="34">
        <f>$K$28/'Fixed data'!$C$7</f>
        <v>-5.090704482632332E-4</v>
      </c>
      <c r="AJ36" s="34">
        <f>$K$28/'Fixed data'!$C$7</f>
        <v>-5.090704482632332E-4</v>
      </c>
      <c r="AK36" s="34">
        <f>$K$28/'Fixed data'!$C$7</f>
        <v>-5.090704482632332E-4</v>
      </c>
      <c r="AL36" s="34">
        <f>$K$28/'Fixed data'!$C$7</f>
        <v>-5.090704482632332E-4</v>
      </c>
      <c r="AM36" s="34">
        <f>$K$28/'Fixed data'!$C$7</f>
        <v>-5.090704482632332E-4</v>
      </c>
      <c r="AN36" s="34">
        <f>$K$28/'Fixed data'!$C$7</f>
        <v>-5.090704482632332E-4</v>
      </c>
      <c r="AO36" s="34">
        <f>$K$28/'Fixed data'!$C$7</f>
        <v>-5.090704482632332E-4</v>
      </c>
      <c r="AP36" s="34">
        <f>$K$28/'Fixed data'!$C$7</f>
        <v>-5.090704482632332E-4</v>
      </c>
      <c r="AQ36" s="34">
        <f>$K$28/'Fixed data'!$C$7</f>
        <v>-5.090704482632332E-4</v>
      </c>
      <c r="AR36" s="34">
        <f>$K$28/'Fixed data'!$C$7</f>
        <v>-5.090704482632332E-4</v>
      </c>
      <c r="AS36" s="34">
        <f>$K$28/'Fixed data'!$C$7</f>
        <v>-5.090704482632332E-4</v>
      </c>
      <c r="AT36" s="34">
        <f>$K$28/'Fixed data'!$C$7</f>
        <v>-5.090704482632332E-4</v>
      </c>
      <c r="AU36" s="34">
        <f>$K$28/'Fixed data'!$C$7</f>
        <v>-5.090704482632332E-4</v>
      </c>
      <c r="AV36" s="34">
        <f>$K$28/'Fixed data'!$C$7</f>
        <v>-5.090704482632332E-4</v>
      </c>
      <c r="AW36" s="34">
        <f>$K$28/'Fixed data'!$C$7</f>
        <v>-5.090704482632332E-4</v>
      </c>
      <c r="AX36" s="34">
        <f>$K$28/'Fixed data'!$C$7</f>
        <v>-5.090704482632332E-4</v>
      </c>
      <c r="AY36" s="34">
        <f>$K$28/'Fixed data'!$C$7</f>
        <v>-5.090704482632332E-4</v>
      </c>
      <c r="AZ36" s="34">
        <f>$K$28/'Fixed data'!$C$7</f>
        <v>-5.090704482632332E-4</v>
      </c>
      <c r="BA36" s="34">
        <f>$K$28/'Fixed data'!$C$7</f>
        <v>-5.090704482632332E-4</v>
      </c>
      <c r="BB36" s="34">
        <f>$K$28/'Fixed data'!$C$7</f>
        <v>-5.090704482632332E-4</v>
      </c>
      <c r="BC36" s="34">
        <f>$K$28/'Fixed data'!$C$7</f>
        <v>-5.090704482632332E-4</v>
      </c>
      <c r="BD36" s="34">
        <f>$K$28/'Fixed data'!$C$7</f>
        <v>-5.090704482632332E-4</v>
      </c>
    </row>
    <row r="37" spans="1:57" ht="16.5" hidden="1" customHeight="1" outlineLevel="1" x14ac:dyDescent="0.35">
      <c r="A37" s="115"/>
      <c r="B37" s="9" t="s">
        <v>33</v>
      </c>
      <c r="C37" s="11" t="s">
        <v>60</v>
      </c>
      <c r="D37" s="9" t="s">
        <v>40</v>
      </c>
      <c r="F37" s="34"/>
      <c r="G37" s="34"/>
      <c r="H37" s="34"/>
      <c r="I37" s="34"/>
      <c r="J37" s="34"/>
      <c r="K37" s="34"/>
      <c r="L37" s="34"/>
      <c r="M37" s="34">
        <f>$L$28/'Fixed data'!$C$7</f>
        <v>-4.3760070881078812E-4</v>
      </c>
      <c r="N37" s="34">
        <f>$L$28/'Fixed data'!$C$7</f>
        <v>-4.3760070881078812E-4</v>
      </c>
      <c r="O37" s="34">
        <f>$L$28/'Fixed data'!$C$7</f>
        <v>-4.3760070881078812E-4</v>
      </c>
      <c r="P37" s="34">
        <f>$L$28/'Fixed data'!$C$7</f>
        <v>-4.3760070881078812E-4</v>
      </c>
      <c r="Q37" s="34">
        <f>$L$28/'Fixed data'!$C$7</f>
        <v>-4.3760070881078812E-4</v>
      </c>
      <c r="R37" s="34">
        <f>$L$28/'Fixed data'!$C$7</f>
        <v>-4.3760070881078812E-4</v>
      </c>
      <c r="S37" s="34">
        <f>$L$28/'Fixed data'!$C$7</f>
        <v>-4.3760070881078812E-4</v>
      </c>
      <c r="T37" s="34">
        <f>$L$28/'Fixed data'!$C$7</f>
        <v>-4.3760070881078812E-4</v>
      </c>
      <c r="U37" s="34">
        <f>$L$28/'Fixed data'!$C$7</f>
        <v>-4.3760070881078812E-4</v>
      </c>
      <c r="V37" s="34">
        <f>$L$28/'Fixed data'!$C$7</f>
        <v>-4.3760070881078812E-4</v>
      </c>
      <c r="W37" s="34">
        <f>$L$28/'Fixed data'!$C$7</f>
        <v>-4.3760070881078812E-4</v>
      </c>
      <c r="X37" s="34">
        <f>$L$28/'Fixed data'!$C$7</f>
        <v>-4.3760070881078812E-4</v>
      </c>
      <c r="Y37" s="34">
        <f>$L$28/'Fixed data'!$C$7</f>
        <v>-4.3760070881078812E-4</v>
      </c>
      <c r="Z37" s="34">
        <f>$L$28/'Fixed data'!$C$7</f>
        <v>-4.3760070881078812E-4</v>
      </c>
      <c r="AA37" s="34">
        <f>$L$28/'Fixed data'!$C$7</f>
        <v>-4.3760070881078812E-4</v>
      </c>
      <c r="AB37" s="34">
        <f>$L$28/'Fixed data'!$C$7</f>
        <v>-4.3760070881078812E-4</v>
      </c>
      <c r="AC37" s="34">
        <f>$L$28/'Fixed data'!$C$7</f>
        <v>-4.3760070881078812E-4</v>
      </c>
      <c r="AD37" s="34">
        <f>$L$28/'Fixed data'!$C$7</f>
        <v>-4.3760070881078812E-4</v>
      </c>
      <c r="AE37" s="34">
        <f>$L$28/'Fixed data'!$C$7</f>
        <v>-4.3760070881078812E-4</v>
      </c>
      <c r="AF37" s="34">
        <f>$L$28/'Fixed data'!$C$7</f>
        <v>-4.3760070881078812E-4</v>
      </c>
      <c r="AG37" s="34">
        <f>$L$28/'Fixed data'!$C$7</f>
        <v>-4.3760070881078812E-4</v>
      </c>
      <c r="AH37" s="34">
        <f>$L$28/'Fixed data'!$C$7</f>
        <v>-4.3760070881078812E-4</v>
      </c>
      <c r="AI37" s="34">
        <f>$L$28/'Fixed data'!$C$7</f>
        <v>-4.3760070881078812E-4</v>
      </c>
      <c r="AJ37" s="34">
        <f>$L$28/'Fixed data'!$C$7</f>
        <v>-4.3760070881078812E-4</v>
      </c>
      <c r="AK37" s="34">
        <f>$L$28/'Fixed data'!$C$7</f>
        <v>-4.3760070881078812E-4</v>
      </c>
      <c r="AL37" s="34">
        <f>$L$28/'Fixed data'!$C$7</f>
        <v>-4.3760070881078812E-4</v>
      </c>
      <c r="AM37" s="34">
        <f>$L$28/'Fixed data'!$C$7</f>
        <v>-4.3760070881078812E-4</v>
      </c>
      <c r="AN37" s="34">
        <f>$L$28/'Fixed data'!$C$7</f>
        <v>-4.3760070881078812E-4</v>
      </c>
      <c r="AO37" s="34">
        <f>$L$28/'Fixed data'!$C$7</f>
        <v>-4.3760070881078812E-4</v>
      </c>
      <c r="AP37" s="34">
        <f>$L$28/'Fixed data'!$C$7</f>
        <v>-4.3760070881078812E-4</v>
      </c>
      <c r="AQ37" s="34">
        <f>$L$28/'Fixed data'!$C$7</f>
        <v>-4.3760070881078812E-4</v>
      </c>
      <c r="AR37" s="34">
        <f>$L$28/'Fixed data'!$C$7</f>
        <v>-4.3760070881078812E-4</v>
      </c>
      <c r="AS37" s="34">
        <f>$L$28/'Fixed data'!$C$7</f>
        <v>-4.3760070881078812E-4</v>
      </c>
      <c r="AT37" s="34">
        <f>$L$28/'Fixed data'!$C$7</f>
        <v>-4.3760070881078812E-4</v>
      </c>
      <c r="AU37" s="34">
        <f>$L$28/'Fixed data'!$C$7</f>
        <v>-4.3760070881078812E-4</v>
      </c>
      <c r="AV37" s="34">
        <f>$L$28/'Fixed data'!$C$7</f>
        <v>-4.3760070881078812E-4</v>
      </c>
      <c r="AW37" s="34">
        <f>$L$28/'Fixed data'!$C$7</f>
        <v>-4.3760070881078812E-4</v>
      </c>
      <c r="AX37" s="34">
        <f>$L$28/'Fixed data'!$C$7</f>
        <v>-4.3760070881078812E-4</v>
      </c>
      <c r="AY37" s="34">
        <f>$L$28/'Fixed data'!$C$7</f>
        <v>-4.3760070881078812E-4</v>
      </c>
      <c r="AZ37" s="34">
        <f>$L$28/'Fixed data'!$C$7</f>
        <v>-4.3760070881078812E-4</v>
      </c>
      <c r="BA37" s="34">
        <f>$L$28/'Fixed data'!$C$7</f>
        <v>-4.3760070881078812E-4</v>
      </c>
      <c r="BB37" s="34">
        <f>$L$28/'Fixed data'!$C$7</f>
        <v>-4.3760070881078812E-4</v>
      </c>
      <c r="BC37" s="34">
        <f>$L$28/'Fixed data'!$C$7</f>
        <v>-4.3760070881078812E-4</v>
      </c>
      <c r="BD37" s="34">
        <f>$L$28/'Fixed data'!$C$7</f>
        <v>-4.3760070881078812E-4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3.9825468683118347E-4</v>
      </c>
      <c r="O38" s="34">
        <f>$M$28/'Fixed data'!$C$7</f>
        <v>3.9825468683118347E-4</v>
      </c>
      <c r="P38" s="34">
        <f>$M$28/'Fixed data'!$C$7</f>
        <v>3.9825468683118347E-4</v>
      </c>
      <c r="Q38" s="34">
        <f>$M$28/'Fixed data'!$C$7</f>
        <v>3.9825468683118347E-4</v>
      </c>
      <c r="R38" s="34">
        <f>$M$28/'Fixed data'!$C$7</f>
        <v>3.9825468683118347E-4</v>
      </c>
      <c r="S38" s="34">
        <f>$M$28/'Fixed data'!$C$7</f>
        <v>3.9825468683118347E-4</v>
      </c>
      <c r="T38" s="34">
        <f>$M$28/'Fixed data'!$C$7</f>
        <v>3.9825468683118347E-4</v>
      </c>
      <c r="U38" s="34">
        <f>$M$28/'Fixed data'!$C$7</f>
        <v>3.9825468683118347E-4</v>
      </c>
      <c r="V38" s="34">
        <f>$M$28/'Fixed data'!$C$7</f>
        <v>3.9825468683118347E-4</v>
      </c>
      <c r="W38" s="34">
        <f>$M$28/'Fixed data'!$C$7</f>
        <v>3.9825468683118347E-4</v>
      </c>
      <c r="X38" s="34">
        <f>$M$28/'Fixed data'!$C$7</f>
        <v>3.9825468683118347E-4</v>
      </c>
      <c r="Y38" s="34">
        <f>$M$28/'Fixed data'!$C$7</f>
        <v>3.9825468683118347E-4</v>
      </c>
      <c r="Z38" s="34">
        <f>$M$28/'Fixed data'!$C$7</f>
        <v>3.9825468683118347E-4</v>
      </c>
      <c r="AA38" s="34">
        <f>$M$28/'Fixed data'!$C$7</f>
        <v>3.9825468683118347E-4</v>
      </c>
      <c r="AB38" s="34">
        <f>$M$28/'Fixed data'!$C$7</f>
        <v>3.9825468683118347E-4</v>
      </c>
      <c r="AC38" s="34">
        <f>$M$28/'Fixed data'!$C$7</f>
        <v>3.9825468683118347E-4</v>
      </c>
      <c r="AD38" s="34">
        <f>$M$28/'Fixed data'!$C$7</f>
        <v>3.9825468683118347E-4</v>
      </c>
      <c r="AE38" s="34">
        <f>$M$28/'Fixed data'!$C$7</f>
        <v>3.9825468683118347E-4</v>
      </c>
      <c r="AF38" s="34">
        <f>$M$28/'Fixed data'!$C$7</f>
        <v>3.9825468683118347E-4</v>
      </c>
      <c r="AG38" s="34">
        <f>$M$28/'Fixed data'!$C$7</f>
        <v>3.9825468683118347E-4</v>
      </c>
      <c r="AH38" s="34">
        <f>$M$28/'Fixed data'!$C$7</f>
        <v>3.9825468683118347E-4</v>
      </c>
      <c r="AI38" s="34">
        <f>$M$28/'Fixed data'!$C$7</f>
        <v>3.9825468683118347E-4</v>
      </c>
      <c r="AJ38" s="34">
        <f>$M$28/'Fixed data'!$C$7</f>
        <v>3.9825468683118347E-4</v>
      </c>
      <c r="AK38" s="34">
        <f>$M$28/'Fixed data'!$C$7</f>
        <v>3.9825468683118347E-4</v>
      </c>
      <c r="AL38" s="34">
        <f>$M$28/'Fixed data'!$C$7</f>
        <v>3.9825468683118347E-4</v>
      </c>
      <c r="AM38" s="34">
        <f>$M$28/'Fixed data'!$C$7</f>
        <v>3.9825468683118347E-4</v>
      </c>
      <c r="AN38" s="34">
        <f>$M$28/'Fixed data'!$C$7</f>
        <v>3.9825468683118347E-4</v>
      </c>
      <c r="AO38" s="34">
        <f>$M$28/'Fixed data'!$C$7</f>
        <v>3.9825468683118347E-4</v>
      </c>
      <c r="AP38" s="34">
        <f>$M$28/'Fixed data'!$C$7</f>
        <v>3.9825468683118347E-4</v>
      </c>
      <c r="AQ38" s="34">
        <f>$M$28/'Fixed data'!$C$7</f>
        <v>3.9825468683118347E-4</v>
      </c>
      <c r="AR38" s="34">
        <f>$M$28/'Fixed data'!$C$7</f>
        <v>3.9825468683118347E-4</v>
      </c>
      <c r="AS38" s="34">
        <f>$M$28/'Fixed data'!$C$7</f>
        <v>3.9825468683118347E-4</v>
      </c>
      <c r="AT38" s="34">
        <f>$M$28/'Fixed data'!$C$7</f>
        <v>3.9825468683118347E-4</v>
      </c>
      <c r="AU38" s="34">
        <f>$M$28/'Fixed data'!$C$7</f>
        <v>3.9825468683118347E-4</v>
      </c>
      <c r="AV38" s="34">
        <f>$M$28/'Fixed data'!$C$7</f>
        <v>3.9825468683118347E-4</v>
      </c>
      <c r="AW38" s="34">
        <f>$M$28/'Fixed data'!$C$7</f>
        <v>3.9825468683118347E-4</v>
      </c>
      <c r="AX38" s="34">
        <f>$M$28/'Fixed data'!$C$7</f>
        <v>3.9825468683118347E-4</v>
      </c>
      <c r="AY38" s="34">
        <f>$M$28/'Fixed data'!$C$7</f>
        <v>3.9825468683118347E-4</v>
      </c>
      <c r="AZ38" s="34">
        <f>$M$28/'Fixed data'!$C$7</f>
        <v>3.9825468683118347E-4</v>
      </c>
      <c r="BA38" s="34">
        <f>$M$28/'Fixed data'!$C$7</f>
        <v>3.9825468683118347E-4</v>
      </c>
      <c r="BB38" s="34">
        <f>$M$28/'Fixed data'!$C$7</f>
        <v>3.9825468683118347E-4</v>
      </c>
      <c r="BC38" s="34">
        <f>$M$28/'Fixed data'!$C$7</f>
        <v>3.9825468683118347E-4</v>
      </c>
      <c r="BD38" s="34">
        <f>$M$28/'Fixed data'!$C$7</f>
        <v>3.9825468683118347E-4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4.4787052677296179E-4</v>
      </c>
      <c r="P39" s="34">
        <f>$N$28/'Fixed data'!$C$7</f>
        <v>4.4787052677296179E-4</v>
      </c>
      <c r="Q39" s="34">
        <f>$N$28/'Fixed data'!$C$7</f>
        <v>4.4787052677296179E-4</v>
      </c>
      <c r="R39" s="34">
        <f>$N$28/'Fixed data'!$C$7</f>
        <v>4.4787052677296179E-4</v>
      </c>
      <c r="S39" s="34">
        <f>$N$28/'Fixed data'!$C$7</f>
        <v>4.4787052677296179E-4</v>
      </c>
      <c r="T39" s="34">
        <f>$N$28/'Fixed data'!$C$7</f>
        <v>4.4787052677296179E-4</v>
      </c>
      <c r="U39" s="34">
        <f>$N$28/'Fixed data'!$C$7</f>
        <v>4.4787052677296179E-4</v>
      </c>
      <c r="V39" s="34">
        <f>$N$28/'Fixed data'!$C$7</f>
        <v>4.4787052677296179E-4</v>
      </c>
      <c r="W39" s="34">
        <f>$N$28/'Fixed data'!$C$7</f>
        <v>4.4787052677296179E-4</v>
      </c>
      <c r="X39" s="34">
        <f>$N$28/'Fixed data'!$C$7</f>
        <v>4.4787052677296179E-4</v>
      </c>
      <c r="Y39" s="34">
        <f>$N$28/'Fixed data'!$C$7</f>
        <v>4.4787052677296179E-4</v>
      </c>
      <c r="Z39" s="34">
        <f>$N$28/'Fixed data'!$C$7</f>
        <v>4.4787052677296179E-4</v>
      </c>
      <c r="AA39" s="34">
        <f>$N$28/'Fixed data'!$C$7</f>
        <v>4.4787052677296179E-4</v>
      </c>
      <c r="AB39" s="34">
        <f>$N$28/'Fixed data'!$C$7</f>
        <v>4.4787052677296179E-4</v>
      </c>
      <c r="AC39" s="34">
        <f>$N$28/'Fixed data'!$C$7</f>
        <v>4.4787052677296179E-4</v>
      </c>
      <c r="AD39" s="34">
        <f>$N$28/'Fixed data'!$C$7</f>
        <v>4.4787052677296179E-4</v>
      </c>
      <c r="AE39" s="34">
        <f>$N$28/'Fixed data'!$C$7</f>
        <v>4.4787052677296179E-4</v>
      </c>
      <c r="AF39" s="34">
        <f>$N$28/'Fixed data'!$C$7</f>
        <v>4.4787052677296179E-4</v>
      </c>
      <c r="AG39" s="34">
        <f>$N$28/'Fixed data'!$C$7</f>
        <v>4.4787052677296179E-4</v>
      </c>
      <c r="AH39" s="34">
        <f>$N$28/'Fixed data'!$C$7</f>
        <v>4.4787052677296179E-4</v>
      </c>
      <c r="AI39" s="34">
        <f>$N$28/'Fixed data'!$C$7</f>
        <v>4.4787052677296179E-4</v>
      </c>
      <c r="AJ39" s="34">
        <f>$N$28/'Fixed data'!$C$7</f>
        <v>4.4787052677296179E-4</v>
      </c>
      <c r="AK39" s="34">
        <f>$N$28/'Fixed data'!$C$7</f>
        <v>4.4787052677296179E-4</v>
      </c>
      <c r="AL39" s="34">
        <f>$N$28/'Fixed data'!$C$7</f>
        <v>4.4787052677296179E-4</v>
      </c>
      <c r="AM39" s="34">
        <f>$N$28/'Fixed data'!$C$7</f>
        <v>4.4787052677296179E-4</v>
      </c>
      <c r="AN39" s="34">
        <f>$N$28/'Fixed data'!$C$7</f>
        <v>4.4787052677296179E-4</v>
      </c>
      <c r="AO39" s="34">
        <f>$N$28/'Fixed data'!$C$7</f>
        <v>4.4787052677296179E-4</v>
      </c>
      <c r="AP39" s="34">
        <f>$N$28/'Fixed data'!$C$7</f>
        <v>4.4787052677296179E-4</v>
      </c>
      <c r="AQ39" s="34">
        <f>$N$28/'Fixed data'!$C$7</f>
        <v>4.4787052677296179E-4</v>
      </c>
      <c r="AR39" s="34">
        <f>$N$28/'Fixed data'!$C$7</f>
        <v>4.4787052677296179E-4</v>
      </c>
      <c r="AS39" s="34">
        <f>$N$28/'Fixed data'!$C$7</f>
        <v>4.4787052677296179E-4</v>
      </c>
      <c r="AT39" s="34">
        <f>$N$28/'Fixed data'!$C$7</f>
        <v>4.4787052677296179E-4</v>
      </c>
      <c r="AU39" s="34">
        <f>$N$28/'Fixed data'!$C$7</f>
        <v>4.4787052677296179E-4</v>
      </c>
      <c r="AV39" s="34">
        <f>$N$28/'Fixed data'!$C$7</f>
        <v>4.4787052677296179E-4</v>
      </c>
      <c r="AW39" s="34">
        <f>$N$28/'Fixed data'!$C$7</f>
        <v>4.4787052677296179E-4</v>
      </c>
      <c r="AX39" s="34">
        <f>$N$28/'Fixed data'!$C$7</f>
        <v>4.4787052677296179E-4</v>
      </c>
      <c r="AY39" s="34">
        <f>$N$28/'Fixed data'!$C$7</f>
        <v>4.4787052677296179E-4</v>
      </c>
      <c r="AZ39" s="34">
        <f>$N$28/'Fixed data'!$C$7</f>
        <v>4.4787052677296179E-4</v>
      </c>
      <c r="BA39" s="34">
        <f>$N$28/'Fixed data'!$C$7</f>
        <v>4.4787052677296179E-4</v>
      </c>
      <c r="BB39" s="34">
        <f>$N$28/'Fixed data'!$C$7</f>
        <v>4.4787052677296179E-4</v>
      </c>
      <c r="BC39" s="34">
        <f>$N$28/'Fixed data'!$C$7</f>
        <v>4.4787052677296179E-4</v>
      </c>
      <c r="BD39" s="34">
        <f>$N$28/'Fixed data'!$C$7</f>
        <v>4.4787052677296179E-4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5.0145243861772092E-4</v>
      </c>
      <c r="Q40" s="34">
        <f>$O$28/'Fixed data'!$C$7</f>
        <v>5.0145243861772092E-4</v>
      </c>
      <c r="R40" s="34">
        <f>$O$28/'Fixed data'!$C$7</f>
        <v>5.0145243861772092E-4</v>
      </c>
      <c r="S40" s="34">
        <f>$O$28/'Fixed data'!$C$7</f>
        <v>5.0145243861772092E-4</v>
      </c>
      <c r="T40" s="34">
        <f>$O$28/'Fixed data'!$C$7</f>
        <v>5.0145243861772092E-4</v>
      </c>
      <c r="U40" s="34">
        <f>$O$28/'Fixed data'!$C$7</f>
        <v>5.0145243861772092E-4</v>
      </c>
      <c r="V40" s="34">
        <f>$O$28/'Fixed data'!$C$7</f>
        <v>5.0145243861772092E-4</v>
      </c>
      <c r="W40" s="34">
        <f>$O$28/'Fixed data'!$C$7</f>
        <v>5.0145243861772092E-4</v>
      </c>
      <c r="X40" s="34">
        <f>$O$28/'Fixed data'!$C$7</f>
        <v>5.0145243861772092E-4</v>
      </c>
      <c r="Y40" s="34">
        <f>$O$28/'Fixed data'!$C$7</f>
        <v>5.0145243861772092E-4</v>
      </c>
      <c r="Z40" s="34">
        <f>$O$28/'Fixed data'!$C$7</f>
        <v>5.0145243861772092E-4</v>
      </c>
      <c r="AA40" s="34">
        <f>$O$28/'Fixed data'!$C$7</f>
        <v>5.0145243861772092E-4</v>
      </c>
      <c r="AB40" s="34">
        <f>$O$28/'Fixed data'!$C$7</f>
        <v>5.0145243861772092E-4</v>
      </c>
      <c r="AC40" s="34">
        <f>$O$28/'Fixed data'!$C$7</f>
        <v>5.0145243861772092E-4</v>
      </c>
      <c r="AD40" s="34">
        <f>$O$28/'Fixed data'!$C$7</f>
        <v>5.0145243861772092E-4</v>
      </c>
      <c r="AE40" s="34">
        <f>$O$28/'Fixed data'!$C$7</f>
        <v>5.0145243861772092E-4</v>
      </c>
      <c r="AF40" s="34">
        <f>$O$28/'Fixed data'!$C$7</f>
        <v>5.0145243861772092E-4</v>
      </c>
      <c r="AG40" s="34">
        <f>$O$28/'Fixed data'!$C$7</f>
        <v>5.0145243861772092E-4</v>
      </c>
      <c r="AH40" s="34">
        <f>$O$28/'Fixed data'!$C$7</f>
        <v>5.0145243861772092E-4</v>
      </c>
      <c r="AI40" s="34">
        <f>$O$28/'Fixed data'!$C$7</f>
        <v>5.0145243861772092E-4</v>
      </c>
      <c r="AJ40" s="34">
        <f>$O$28/'Fixed data'!$C$7</f>
        <v>5.0145243861772092E-4</v>
      </c>
      <c r="AK40" s="34">
        <f>$O$28/'Fixed data'!$C$7</f>
        <v>5.0145243861772092E-4</v>
      </c>
      <c r="AL40" s="34">
        <f>$O$28/'Fixed data'!$C$7</f>
        <v>5.0145243861772092E-4</v>
      </c>
      <c r="AM40" s="34">
        <f>$O$28/'Fixed data'!$C$7</f>
        <v>5.0145243861772092E-4</v>
      </c>
      <c r="AN40" s="34">
        <f>$O$28/'Fixed data'!$C$7</f>
        <v>5.0145243861772092E-4</v>
      </c>
      <c r="AO40" s="34">
        <f>$O$28/'Fixed data'!$C$7</f>
        <v>5.0145243861772092E-4</v>
      </c>
      <c r="AP40" s="34">
        <f>$O$28/'Fixed data'!$C$7</f>
        <v>5.0145243861772092E-4</v>
      </c>
      <c r="AQ40" s="34">
        <f>$O$28/'Fixed data'!$C$7</f>
        <v>5.0145243861772092E-4</v>
      </c>
      <c r="AR40" s="34">
        <f>$O$28/'Fixed data'!$C$7</f>
        <v>5.0145243861772092E-4</v>
      </c>
      <c r="AS40" s="34">
        <f>$O$28/'Fixed data'!$C$7</f>
        <v>5.0145243861772092E-4</v>
      </c>
      <c r="AT40" s="34">
        <f>$O$28/'Fixed data'!$C$7</f>
        <v>5.0145243861772092E-4</v>
      </c>
      <c r="AU40" s="34">
        <f>$O$28/'Fixed data'!$C$7</f>
        <v>5.0145243861772092E-4</v>
      </c>
      <c r="AV40" s="34">
        <f>$O$28/'Fixed data'!$C$7</f>
        <v>5.0145243861772092E-4</v>
      </c>
      <c r="AW40" s="34">
        <f>$O$28/'Fixed data'!$C$7</f>
        <v>5.0145243861772092E-4</v>
      </c>
      <c r="AX40" s="34">
        <f>$O$28/'Fixed data'!$C$7</f>
        <v>5.0145243861772092E-4</v>
      </c>
      <c r="AY40" s="34">
        <f>$O$28/'Fixed data'!$C$7</f>
        <v>5.0145243861772092E-4</v>
      </c>
      <c r="AZ40" s="34">
        <f>$O$28/'Fixed data'!$C$7</f>
        <v>5.0145243861772092E-4</v>
      </c>
      <c r="BA40" s="34">
        <f>$O$28/'Fixed data'!$C$7</f>
        <v>5.0145243861772092E-4</v>
      </c>
      <c r="BB40" s="34">
        <f>$O$28/'Fixed data'!$C$7</f>
        <v>5.0145243861772092E-4</v>
      </c>
      <c r="BC40" s="34">
        <f>$O$28/'Fixed data'!$C$7</f>
        <v>5.0145243861772092E-4</v>
      </c>
      <c r="BD40" s="34">
        <f>$O$28/'Fixed data'!$C$7</f>
        <v>5.0145243861772092E-4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5.5915393656864301E-4</v>
      </c>
      <c r="R41" s="34">
        <f>$P$28/'Fixed data'!$C$7</f>
        <v>5.5915393656864301E-4</v>
      </c>
      <c r="S41" s="34">
        <f>$P$28/'Fixed data'!$C$7</f>
        <v>5.5915393656864301E-4</v>
      </c>
      <c r="T41" s="34">
        <f>$P$28/'Fixed data'!$C$7</f>
        <v>5.5915393656864301E-4</v>
      </c>
      <c r="U41" s="34">
        <f>$P$28/'Fixed data'!$C$7</f>
        <v>5.5915393656864301E-4</v>
      </c>
      <c r="V41" s="34">
        <f>$P$28/'Fixed data'!$C$7</f>
        <v>5.5915393656864301E-4</v>
      </c>
      <c r="W41" s="34">
        <f>$P$28/'Fixed data'!$C$7</f>
        <v>5.5915393656864301E-4</v>
      </c>
      <c r="X41" s="34">
        <f>$P$28/'Fixed data'!$C$7</f>
        <v>5.5915393656864301E-4</v>
      </c>
      <c r="Y41" s="34">
        <f>$P$28/'Fixed data'!$C$7</f>
        <v>5.5915393656864301E-4</v>
      </c>
      <c r="Z41" s="34">
        <f>$P$28/'Fixed data'!$C$7</f>
        <v>5.5915393656864301E-4</v>
      </c>
      <c r="AA41" s="34">
        <f>$P$28/'Fixed data'!$C$7</f>
        <v>5.5915393656864301E-4</v>
      </c>
      <c r="AB41" s="34">
        <f>$P$28/'Fixed data'!$C$7</f>
        <v>5.5915393656864301E-4</v>
      </c>
      <c r="AC41" s="34">
        <f>$P$28/'Fixed data'!$C$7</f>
        <v>5.5915393656864301E-4</v>
      </c>
      <c r="AD41" s="34">
        <f>$P$28/'Fixed data'!$C$7</f>
        <v>5.5915393656864301E-4</v>
      </c>
      <c r="AE41" s="34">
        <f>$P$28/'Fixed data'!$C$7</f>
        <v>5.5915393656864301E-4</v>
      </c>
      <c r="AF41" s="34">
        <f>$P$28/'Fixed data'!$C$7</f>
        <v>5.5915393656864301E-4</v>
      </c>
      <c r="AG41" s="34">
        <f>$P$28/'Fixed data'!$C$7</f>
        <v>5.5915393656864301E-4</v>
      </c>
      <c r="AH41" s="34">
        <f>$P$28/'Fixed data'!$C$7</f>
        <v>5.5915393656864301E-4</v>
      </c>
      <c r="AI41" s="34">
        <f>$P$28/'Fixed data'!$C$7</f>
        <v>5.5915393656864301E-4</v>
      </c>
      <c r="AJ41" s="34">
        <f>$P$28/'Fixed data'!$C$7</f>
        <v>5.5915393656864301E-4</v>
      </c>
      <c r="AK41" s="34">
        <f>$P$28/'Fixed data'!$C$7</f>
        <v>5.5915393656864301E-4</v>
      </c>
      <c r="AL41" s="34">
        <f>$P$28/'Fixed data'!$C$7</f>
        <v>5.5915393656864301E-4</v>
      </c>
      <c r="AM41" s="34">
        <f>$P$28/'Fixed data'!$C$7</f>
        <v>5.5915393656864301E-4</v>
      </c>
      <c r="AN41" s="34">
        <f>$P$28/'Fixed data'!$C$7</f>
        <v>5.5915393656864301E-4</v>
      </c>
      <c r="AO41" s="34">
        <f>$P$28/'Fixed data'!$C$7</f>
        <v>5.5915393656864301E-4</v>
      </c>
      <c r="AP41" s="34">
        <f>$P$28/'Fixed data'!$C$7</f>
        <v>5.5915393656864301E-4</v>
      </c>
      <c r="AQ41" s="34">
        <f>$P$28/'Fixed data'!$C$7</f>
        <v>5.5915393656864301E-4</v>
      </c>
      <c r="AR41" s="34">
        <f>$P$28/'Fixed data'!$C$7</f>
        <v>5.5915393656864301E-4</v>
      </c>
      <c r="AS41" s="34">
        <f>$P$28/'Fixed data'!$C$7</f>
        <v>5.5915393656864301E-4</v>
      </c>
      <c r="AT41" s="34">
        <f>$P$28/'Fixed data'!$C$7</f>
        <v>5.5915393656864301E-4</v>
      </c>
      <c r="AU41" s="34">
        <f>$P$28/'Fixed data'!$C$7</f>
        <v>5.5915393656864301E-4</v>
      </c>
      <c r="AV41" s="34">
        <f>$P$28/'Fixed data'!$C$7</f>
        <v>5.5915393656864301E-4</v>
      </c>
      <c r="AW41" s="34">
        <f>$P$28/'Fixed data'!$C$7</f>
        <v>5.5915393656864301E-4</v>
      </c>
      <c r="AX41" s="34">
        <f>$P$28/'Fixed data'!$C$7</f>
        <v>5.5915393656864301E-4</v>
      </c>
      <c r="AY41" s="34">
        <f>$P$28/'Fixed data'!$C$7</f>
        <v>5.5915393656864301E-4</v>
      </c>
      <c r="AZ41" s="34">
        <f>$P$28/'Fixed data'!$C$7</f>
        <v>5.5915393656864301E-4</v>
      </c>
      <c r="BA41" s="34">
        <f>$P$28/'Fixed data'!$C$7</f>
        <v>5.5915393656864301E-4</v>
      </c>
      <c r="BB41" s="34">
        <f>$P$28/'Fixed data'!$C$7</f>
        <v>5.5915393656864301E-4</v>
      </c>
      <c r="BC41" s="34">
        <f>$P$28/'Fixed data'!$C$7</f>
        <v>5.5915393656864301E-4</v>
      </c>
      <c r="BD41" s="34">
        <f>$P$28/'Fixed data'!$C$7</f>
        <v>5.5915393656864301E-4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6.2112849085632117E-4</v>
      </c>
      <c r="S42" s="34">
        <f>$Q$28/'Fixed data'!$C$7</f>
        <v>6.2112849085632117E-4</v>
      </c>
      <c r="T42" s="34">
        <f>$Q$28/'Fixed data'!$C$7</f>
        <v>6.2112849085632117E-4</v>
      </c>
      <c r="U42" s="34">
        <f>$Q$28/'Fixed data'!$C$7</f>
        <v>6.2112849085632117E-4</v>
      </c>
      <c r="V42" s="34">
        <f>$Q$28/'Fixed data'!$C$7</f>
        <v>6.2112849085632117E-4</v>
      </c>
      <c r="W42" s="34">
        <f>$Q$28/'Fixed data'!$C$7</f>
        <v>6.2112849085632117E-4</v>
      </c>
      <c r="X42" s="34">
        <f>$Q$28/'Fixed data'!$C$7</f>
        <v>6.2112849085632117E-4</v>
      </c>
      <c r="Y42" s="34">
        <f>$Q$28/'Fixed data'!$C$7</f>
        <v>6.2112849085632117E-4</v>
      </c>
      <c r="Z42" s="34">
        <f>$Q$28/'Fixed data'!$C$7</f>
        <v>6.2112849085632117E-4</v>
      </c>
      <c r="AA42" s="34">
        <f>$Q$28/'Fixed data'!$C$7</f>
        <v>6.2112849085632117E-4</v>
      </c>
      <c r="AB42" s="34">
        <f>$Q$28/'Fixed data'!$C$7</f>
        <v>6.2112849085632117E-4</v>
      </c>
      <c r="AC42" s="34">
        <f>$Q$28/'Fixed data'!$C$7</f>
        <v>6.2112849085632117E-4</v>
      </c>
      <c r="AD42" s="34">
        <f>$Q$28/'Fixed data'!$C$7</f>
        <v>6.2112849085632117E-4</v>
      </c>
      <c r="AE42" s="34">
        <f>$Q$28/'Fixed data'!$C$7</f>
        <v>6.2112849085632117E-4</v>
      </c>
      <c r="AF42" s="34">
        <f>$Q$28/'Fixed data'!$C$7</f>
        <v>6.2112849085632117E-4</v>
      </c>
      <c r="AG42" s="34">
        <f>$Q$28/'Fixed data'!$C$7</f>
        <v>6.2112849085632117E-4</v>
      </c>
      <c r="AH42" s="34">
        <f>$Q$28/'Fixed data'!$C$7</f>
        <v>6.2112849085632117E-4</v>
      </c>
      <c r="AI42" s="34">
        <f>$Q$28/'Fixed data'!$C$7</f>
        <v>6.2112849085632117E-4</v>
      </c>
      <c r="AJ42" s="34">
        <f>$Q$28/'Fixed data'!$C$7</f>
        <v>6.2112849085632117E-4</v>
      </c>
      <c r="AK42" s="34">
        <f>$Q$28/'Fixed data'!$C$7</f>
        <v>6.2112849085632117E-4</v>
      </c>
      <c r="AL42" s="34">
        <f>$Q$28/'Fixed data'!$C$7</f>
        <v>6.2112849085632117E-4</v>
      </c>
      <c r="AM42" s="34">
        <f>$Q$28/'Fixed data'!$C$7</f>
        <v>6.2112849085632117E-4</v>
      </c>
      <c r="AN42" s="34">
        <f>$Q$28/'Fixed data'!$C$7</f>
        <v>6.2112849085632117E-4</v>
      </c>
      <c r="AO42" s="34">
        <f>$Q$28/'Fixed data'!$C$7</f>
        <v>6.2112849085632117E-4</v>
      </c>
      <c r="AP42" s="34">
        <f>$Q$28/'Fixed data'!$C$7</f>
        <v>6.2112849085632117E-4</v>
      </c>
      <c r="AQ42" s="34">
        <f>$Q$28/'Fixed data'!$C$7</f>
        <v>6.2112849085632117E-4</v>
      </c>
      <c r="AR42" s="34">
        <f>$Q$28/'Fixed data'!$C$7</f>
        <v>6.2112849085632117E-4</v>
      </c>
      <c r="AS42" s="34">
        <f>$Q$28/'Fixed data'!$C$7</f>
        <v>6.2112849085632117E-4</v>
      </c>
      <c r="AT42" s="34">
        <f>$Q$28/'Fixed data'!$C$7</f>
        <v>6.2112849085632117E-4</v>
      </c>
      <c r="AU42" s="34">
        <f>$Q$28/'Fixed data'!$C$7</f>
        <v>6.2112849085632117E-4</v>
      </c>
      <c r="AV42" s="34">
        <f>$Q$28/'Fixed data'!$C$7</f>
        <v>6.2112849085632117E-4</v>
      </c>
      <c r="AW42" s="34">
        <f>$Q$28/'Fixed data'!$C$7</f>
        <v>6.2112849085632117E-4</v>
      </c>
      <c r="AX42" s="34">
        <f>$Q$28/'Fixed data'!$C$7</f>
        <v>6.2112849085632117E-4</v>
      </c>
      <c r="AY42" s="34">
        <f>$Q$28/'Fixed data'!$C$7</f>
        <v>6.2112849085632117E-4</v>
      </c>
      <c r="AZ42" s="34">
        <f>$Q$28/'Fixed data'!$C$7</f>
        <v>6.2112849085632117E-4</v>
      </c>
      <c r="BA42" s="34">
        <f>$Q$28/'Fixed data'!$C$7</f>
        <v>6.2112849085632117E-4</v>
      </c>
      <c r="BB42" s="34">
        <f>$Q$28/'Fixed data'!$C$7</f>
        <v>6.2112849085632117E-4</v>
      </c>
      <c r="BC42" s="34">
        <f>$Q$28/'Fixed data'!$C$7</f>
        <v>6.2112849085632117E-4</v>
      </c>
      <c r="BD42" s="34">
        <f>$Q$28/'Fixed data'!$C$7</f>
        <v>6.2112849085632117E-4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6.559470906341015E-4</v>
      </c>
      <c r="T43" s="34">
        <f>$R$28/'Fixed data'!$C$7</f>
        <v>6.559470906341015E-4</v>
      </c>
      <c r="U43" s="34">
        <f>$R$28/'Fixed data'!$C$7</f>
        <v>6.559470906341015E-4</v>
      </c>
      <c r="V43" s="34">
        <f>$R$28/'Fixed data'!$C$7</f>
        <v>6.559470906341015E-4</v>
      </c>
      <c r="W43" s="34">
        <f>$R$28/'Fixed data'!$C$7</f>
        <v>6.559470906341015E-4</v>
      </c>
      <c r="X43" s="34">
        <f>$R$28/'Fixed data'!$C$7</f>
        <v>6.559470906341015E-4</v>
      </c>
      <c r="Y43" s="34">
        <f>$R$28/'Fixed data'!$C$7</f>
        <v>6.559470906341015E-4</v>
      </c>
      <c r="Z43" s="34">
        <f>$R$28/'Fixed data'!$C$7</f>
        <v>6.559470906341015E-4</v>
      </c>
      <c r="AA43" s="34">
        <f>$R$28/'Fixed data'!$C$7</f>
        <v>6.559470906341015E-4</v>
      </c>
      <c r="AB43" s="34">
        <f>$R$28/'Fixed data'!$C$7</f>
        <v>6.559470906341015E-4</v>
      </c>
      <c r="AC43" s="34">
        <f>$R$28/'Fixed data'!$C$7</f>
        <v>6.559470906341015E-4</v>
      </c>
      <c r="AD43" s="34">
        <f>$R$28/'Fixed data'!$C$7</f>
        <v>6.559470906341015E-4</v>
      </c>
      <c r="AE43" s="34">
        <f>$R$28/'Fixed data'!$C$7</f>
        <v>6.559470906341015E-4</v>
      </c>
      <c r="AF43" s="34">
        <f>$R$28/'Fixed data'!$C$7</f>
        <v>6.559470906341015E-4</v>
      </c>
      <c r="AG43" s="34">
        <f>$R$28/'Fixed data'!$C$7</f>
        <v>6.559470906341015E-4</v>
      </c>
      <c r="AH43" s="34">
        <f>$R$28/'Fixed data'!$C$7</f>
        <v>6.559470906341015E-4</v>
      </c>
      <c r="AI43" s="34">
        <f>$R$28/'Fixed data'!$C$7</f>
        <v>6.559470906341015E-4</v>
      </c>
      <c r="AJ43" s="34">
        <f>$R$28/'Fixed data'!$C$7</f>
        <v>6.559470906341015E-4</v>
      </c>
      <c r="AK43" s="34">
        <f>$R$28/'Fixed data'!$C$7</f>
        <v>6.559470906341015E-4</v>
      </c>
      <c r="AL43" s="34">
        <f>$R$28/'Fixed data'!$C$7</f>
        <v>6.559470906341015E-4</v>
      </c>
      <c r="AM43" s="34">
        <f>$R$28/'Fixed data'!$C$7</f>
        <v>6.559470906341015E-4</v>
      </c>
      <c r="AN43" s="34">
        <f>$R$28/'Fixed data'!$C$7</f>
        <v>6.559470906341015E-4</v>
      </c>
      <c r="AO43" s="34">
        <f>$R$28/'Fixed data'!$C$7</f>
        <v>6.559470906341015E-4</v>
      </c>
      <c r="AP43" s="34">
        <f>$R$28/'Fixed data'!$C$7</f>
        <v>6.559470906341015E-4</v>
      </c>
      <c r="AQ43" s="34">
        <f>$R$28/'Fixed data'!$C$7</f>
        <v>6.559470906341015E-4</v>
      </c>
      <c r="AR43" s="34">
        <f>$R$28/'Fixed data'!$C$7</f>
        <v>6.559470906341015E-4</v>
      </c>
      <c r="AS43" s="34">
        <f>$R$28/'Fixed data'!$C$7</f>
        <v>6.559470906341015E-4</v>
      </c>
      <c r="AT43" s="34">
        <f>$R$28/'Fixed data'!$C$7</f>
        <v>6.559470906341015E-4</v>
      </c>
      <c r="AU43" s="34">
        <f>$R$28/'Fixed data'!$C$7</f>
        <v>6.559470906341015E-4</v>
      </c>
      <c r="AV43" s="34">
        <f>$R$28/'Fixed data'!$C$7</f>
        <v>6.559470906341015E-4</v>
      </c>
      <c r="AW43" s="34">
        <f>$R$28/'Fixed data'!$C$7</f>
        <v>6.559470906341015E-4</v>
      </c>
      <c r="AX43" s="34">
        <f>$R$28/'Fixed data'!$C$7</f>
        <v>6.559470906341015E-4</v>
      </c>
      <c r="AY43" s="34">
        <f>$R$28/'Fixed data'!$C$7</f>
        <v>6.559470906341015E-4</v>
      </c>
      <c r="AZ43" s="34">
        <f>$R$28/'Fixed data'!$C$7</f>
        <v>6.559470906341015E-4</v>
      </c>
      <c r="BA43" s="34">
        <f>$R$28/'Fixed data'!$C$7</f>
        <v>6.559470906341015E-4</v>
      </c>
      <c r="BB43" s="34">
        <f>$R$28/'Fixed data'!$C$7</f>
        <v>6.559470906341015E-4</v>
      </c>
      <c r="BC43" s="34">
        <f>$R$28/'Fixed data'!$C$7</f>
        <v>6.559470906341015E-4</v>
      </c>
      <c r="BD43" s="34">
        <f>$R$28/'Fixed data'!$C$7</f>
        <v>6.559470906341015E-4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6.7342463869881101E-4</v>
      </c>
      <c r="U44" s="34">
        <f>$S$28/'Fixed data'!$C$7</f>
        <v>6.7342463869881101E-4</v>
      </c>
      <c r="V44" s="34">
        <f>$S$28/'Fixed data'!$C$7</f>
        <v>6.7342463869881101E-4</v>
      </c>
      <c r="W44" s="34">
        <f>$S$28/'Fixed data'!$C$7</f>
        <v>6.7342463869881101E-4</v>
      </c>
      <c r="X44" s="34">
        <f>$S$28/'Fixed data'!$C$7</f>
        <v>6.7342463869881101E-4</v>
      </c>
      <c r="Y44" s="34">
        <f>$S$28/'Fixed data'!$C$7</f>
        <v>6.7342463869881101E-4</v>
      </c>
      <c r="Z44" s="34">
        <f>$S$28/'Fixed data'!$C$7</f>
        <v>6.7342463869881101E-4</v>
      </c>
      <c r="AA44" s="34">
        <f>$S$28/'Fixed data'!$C$7</f>
        <v>6.7342463869881101E-4</v>
      </c>
      <c r="AB44" s="34">
        <f>$S$28/'Fixed data'!$C$7</f>
        <v>6.7342463869881101E-4</v>
      </c>
      <c r="AC44" s="34">
        <f>$S$28/'Fixed data'!$C$7</f>
        <v>6.7342463869881101E-4</v>
      </c>
      <c r="AD44" s="34">
        <f>$S$28/'Fixed data'!$C$7</f>
        <v>6.7342463869881101E-4</v>
      </c>
      <c r="AE44" s="34">
        <f>$S$28/'Fixed data'!$C$7</f>
        <v>6.7342463869881101E-4</v>
      </c>
      <c r="AF44" s="34">
        <f>$S$28/'Fixed data'!$C$7</f>
        <v>6.7342463869881101E-4</v>
      </c>
      <c r="AG44" s="34">
        <f>$S$28/'Fixed data'!$C$7</f>
        <v>6.7342463869881101E-4</v>
      </c>
      <c r="AH44" s="34">
        <f>$S$28/'Fixed data'!$C$7</f>
        <v>6.7342463869881101E-4</v>
      </c>
      <c r="AI44" s="34">
        <f>$S$28/'Fixed data'!$C$7</f>
        <v>6.7342463869881101E-4</v>
      </c>
      <c r="AJ44" s="34">
        <f>$S$28/'Fixed data'!$C$7</f>
        <v>6.7342463869881101E-4</v>
      </c>
      <c r="AK44" s="34">
        <f>$S$28/'Fixed data'!$C$7</f>
        <v>6.7342463869881101E-4</v>
      </c>
      <c r="AL44" s="34">
        <f>$S$28/'Fixed data'!$C$7</f>
        <v>6.7342463869881101E-4</v>
      </c>
      <c r="AM44" s="34">
        <f>$S$28/'Fixed data'!$C$7</f>
        <v>6.7342463869881101E-4</v>
      </c>
      <c r="AN44" s="34">
        <f>$S$28/'Fixed data'!$C$7</f>
        <v>6.7342463869881101E-4</v>
      </c>
      <c r="AO44" s="34">
        <f>$S$28/'Fixed data'!$C$7</f>
        <v>6.7342463869881101E-4</v>
      </c>
      <c r="AP44" s="34">
        <f>$S$28/'Fixed data'!$C$7</f>
        <v>6.7342463869881101E-4</v>
      </c>
      <c r="AQ44" s="34">
        <f>$S$28/'Fixed data'!$C$7</f>
        <v>6.7342463869881101E-4</v>
      </c>
      <c r="AR44" s="34">
        <f>$S$28/'Fixed data'!$C$7</f>
        <v>6.7342463869881101E-4</v>
      </c>
      <c r="AS44" s="34">
        <f>$S$28/'Fixed data'!$C$7</f>
        <v>6.7342463869881101E-4</v>
      </c>
      <c r="AT44" s="34">
        <f>$S$28/'Fixed data'!$C$7</f>
        <v>6.7342463869881101E-4</v>
      </c>
      <c r="AU44" s="34">
        <f>$S$28/'Fixed data'!$C$7</f>
        <v>6.7342463869881101E-4</v>
      </c>
      <c r="AV44" s="34">
        <f>$S$28/'Fixed data'!$C$7</f>
        <v>6.7342463869881101E-4</v>
      </c>
      <c r="AW44" s="34">
        <f>$S$28/'Fixed data'!$C$7</f>
        <v>6.7342463869881101E-4</v>
      </c>
      <c r="AX44" s="34">
        <f>$S$28/'Fixed data'!$C$7</f>
        <v>6.7342463869881101E-4</v>
      </c>
      <c r="AY44" s="34">
        <f>$S$28/'Fixed data'!$C$7</f>
        <v>6.7342463869881101E-4</v>
      </c>
      <c r="AZ44" s="34">
        <f>$S$28/'Fixed data'!$C$7</f>
        <v>6.7342463869881101E-4</v>
      </c>
      <c r="BA44" s="34">
        <f>$S$28/'Fixed data'!$C$7</f>
        <v>6.7342463869881101E-4</v>
      </c>
      <c r="BB44" s="34">
        <f>$S$28/'Fixed data'!$C$7</f>
        <v>6.7342463869881101E-4</v>
      </c>
      <c r="BC44" s="34">
        <f>$S$28/'Fixed data'!$C$7</f>
        <v>6.7342463869881101E-4</v>
      </c>
      <c r="BD44" s="34">
        <f>$S$28/'Fixed data'!$C$7</f>
        <v>6.7342463869881101E-4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6.7478131369922854E-4</v>
      </c>
      <c r="V45" s="34">
        <f>$T$28/'Fixed data'!$C$7</f>
        <v>6.7478131369922854E-4</v>
      </c>
      <c r="W45" s="34">
        <f>$T$28/'Fixed data'!$C$7</f>
        <v>6.7478131369922854E-4</v>
      </c>
      <c r="X45" s="34">
        <f>$T$28/'Fixed data'!$C$7</f>
        <v>6.7478131369922854E-4</v>
      </c>
      <c r="Y45" s="34">
        <f>$T$28/'Fixed data'!$C$7</f>
        <v>6.7478131369922854E-4</v>
      </c>
      <c r="Z45" s="34">
        <f>$T$28/'Fixed data'!$C$7</f>
        <v>6.7478131369922854E-4</v>
      </c>
      <c r="AA45" s="34">
        <f>$T$28/'Fixed data'!$C$7</f>
        <v>6.7478131369922854E-4</v>
      </c>
      <c r="AB45" s="34">
        <f>$T$28/'Fixed data'!$C$7</f>
        <v>6.7478131369922854E-4</v>
      </c>
      <c r="AC45" s="34">
        <f>$T$28/'Fixed data'!$C$7</f>
        <v>6.7478131369922854E-4</v>
      </c>
      <c r="AD45" s="34">
        <f>$T$28/'Fixed data'!$C$7</f>
        <v>6.7478131369922854E-4</v>
      </c>
      <c r="AE45" s="34">
        <f>$T$28/'Fixed data'!$C$7</f>
        <v>6.7478131369922854E-4</v>
      </c>
      <c r="AF45" s="34">
        <f>$T$28/'Fixed data'!$C$7</f>
        <v>6.7478131369922854E-4</v>
      </c>
      <c r="AG45" s="34">
        <f>$T$28/'Fixed data'!$C$7</f>
        <v>6.7478131369922854E-4</v>
      </c>
      <c r="AH45" s="34">
        <f>$T$28/'Fixed data'!$C$7</f>
        <v>6.7478131369922854E-4</v>
      </c>
      <c r="AI45" s="34">
        <f>$T$28/'Fixed data'!$C$7</f>
        <v>6.7478131369922854E-4</v>
      </c>
      <c r="AJ45" s="34">
        <f>$T$28/'Fixed data'!$C$7</f>
        <v>6.7478131369922854E-4</v>
      </c>
      <c r="AK45" s="34">
        <f>$T$28/'Fixed data'!$C$7</f>
        <v>6.7478131369922854E-4</v>
      </c>
      <c r="AL45" s="34">
        <f>$T$28/'Fixed data'!$C$7</f>
        <v>6.7478131369922854E-4</v>
      </c>
      <c r="AM45" s="34">
        <f>$T$28/'Fixed data'!$C$7</f>
        <v>6.7478131369922854E-4</v>
      </c>
      <c r="AN45" s="34">
        <f>$T$28/'Fixed data'!$C$7</f>
        <v>6.7478131369922854E-4</v>
      </c>
      <c r="AO45" s="34">
        <f>$T$28/'Fixed data'!$C$7</f>
        <v>6.7478131369922854E-4</v>
      </c>
      <c r="AP45" s="34">
        <f>$T$28/'Fixed data'!$C$7</f>
        <v>6.7478131369922854E-4</v>
      </c>
      <c r="AQ45" s="34">
        <f>$T$28/'Fixed data'!$C$7</f>
        <v>6.7478131369922854E-4</v>
      </c>
      <c r="AR45" s="34">
        <f>$T$28/'Fixed data'!$C$7</f>
        <v>6.7478131369922854E-4</v>
      </c>
      <c r="AS45" s="34">
        <f>$T$28/'Fixed data'!$C$7</f>
        <v>6.7478131369922854E-4</v>
      </c>
      <c r="AT45" s="34">
        <f>$T$28/'Fixed data'!$C$7</f>
        <v>6.7478131369922854E-4</v>
      </c>
      <c r="AU45" s="34">
        <f>$T$28/'Fixed data'!$C$7</f>
        <v>6.7478131369922854E-4</v>
      </c>
      <c r="AV45" s="34">
        <f>$T$28/'Fixed data'!$C$7</f>
        <v>6.7478131369922854E-4</v>
      </c>
      <c r="AW45" s="34">
        <f>$T$28/'Fixed data'!$C$7</f>
        <v>6.7478131369922854E-4</v>
      </c>
      <c r="AX45" s="34">
        <f>$T$28/'Fixed data'!$C$7</f>
        <v>6.7478131369922854E-4</v>
      </c>
      <c r="AY45" s="34">
        <f>$T$28/'Fixed data'!$C$7</f>
        <v>6.7478131369922854E-4</v>
      </c>
      <c r="AZ45" s="34">
        <f>$T$28/'Fixed data'!$C$7</f>
        <v>6.7478131369922854E-4</v>
      </c>
      <c r="BA45" s="34">
        <f>$T$28/'Fixed data'!$C$7</f>
        <v>6.7478131369922854E-4</v>
      </c>
      <c r="BB45" s="34">
        <f>$T$28/'Fixed data'!$C$7</f>
        <v>6.7478131369922854E-4</v>
      </c>
      <c r="BC45" s="34">
        <f>$T$28/'Fixed data'!$C$7</f>
        <v>6.7478131369922854E-4</v>
      </c>
      <c r="BD45" s="34">
        <f>$T$28/'Fixed data'!$C$7</f>
        <v>6.7478131369922854E-4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6.7478131369922854E-4</v>
      </c>
      <c r="W46" s="34">
        <f>$U$28/'Fixed data'!$C$7</f>
        <v>6.7478131369922854E-4</v>
      </c>
      <c r="X46" s="34">
        <f>$U$28/'Fixed data'!$C$7</f>
        <v>6.7478131369922854E-4</v>
      </c>
      <c r="Y46" s="34">
        <f>$U$28/'Fixed data'!$C$7</f>
        <v>6.7478131369922854E-4</v>
      </c>
      <c r="Z46" s="34">
        <f>$U$28/'Fixed data'!$C$7</f>
        <v>6.7478131369922854E-4</v>
      </c>
      <c r="AA46" s="34">
        <f>$U$28/'Fixed data'!$C$7</f>
        <v>6.7478131369922854E-4</v>
      </c>
      <c r="AB46" s="34">
        <f>$U$28/'Fixed data'!$C$7</f>
        <v>6.7478131369922854E-4</v>
      </c>
      <c r="AC46" s="34">
        <f>$U$28/'Fixed data'!$C$7</f>
        <v>6.7478131369922854E-4</v>
      </c>
      <c r="AD46" s="34">
        <f>$U$28/'Fixed data'!$C$7</f>
        <v>6.7478131369922854E-4</v>
      </c>
      <c r="AE46" s="34">
        <f>$U$28/'Fixed data'!$C$7</f>
        <v>6.7478131369922854E-4</v>
      </c>
      <c r="AF46" s="34">
        <f>$U$28/'Fixed data'!$C$7</f>
        <v>6.7478131369922854E-4</v>
      </c>
      <c r="AG46" s="34">
        <f>$U$28/'Fixed data'!$C$7</f>
        <v>6.7478131369922854E-4</v>
      </c>
      <c r="AH46" s="34">
        <f>$U$28/'Fixed data'!$C$7</f>
        <v>6.7478131369922854E-4</v>
      </c>
      <c r="AI46" s="34">
        <f>$U$28/'Fixed data'!$C$7</f>
        <v>6.7478131369922854E-4</v>
      </c>
      <c r="AJ46" s="34">
        <f>$U$28/'Fixed data'!$C$7</f>
        <v>6.7478131369922854E-4</v>
      </c>
      <c r="AK46" s="34">
        <f>$U$28/'Fixed data'!$C$7</f>
        <v>6.7478131369922854E-4</v>
      </c>
      <c r="AL46" s="34">
        <f>$U$28/'Fixed data'!$C$7</f>
        <v>6.7478131369922854E-4</v>
      </c>
      <c r="AM46" s="34">
        <f>$U$28/'Fixed data'!$C$7</f>
        <v>6.7478131369922854E-4</v>
      </c>
      <c r="AN46" s="34">
        <f>$U$28/'Fixed data'!$C$7</f>
        <v>6.7478131369922854E-4</v>
      </c>
      <c r="AO46" s="34">
        <f>$U$28/'Fixed data'!$C$7</f>
        <v>6.7478131369922854E-4</v>
      </c>
      <c r="AP46" s="34">
        <f>$U$28/'Fixed data'!$C$7</f>
        <v>6.7478131369922854E-4</v>
      </c>
      <c r="AQ46" s="34">
        <f>$U$28/'Fixed data'!$C$7</f>
        <v>6.7478131369922854E-4</v>
      </c>
      <c r="AR46" s="34">
        <f>$U$28/'Fixed data'!$C$7</f>
        <v>6.7478131369922854E-4</v>
      </c>
      <c r="AS46" s="34">
        <f>$U$28/'Fixed data'!$C$7</f>
        <v>6.7478131369922854E-4</v>
      </c>
      <c r="AT46" s="34">
        <f>$U$28/'Fixed data'!$C$7</f>
        <v>6.7478131369922854E-4</v>
      </c>
      <c r="AU46" s="34">
        <f>$U$28/'Fixed data'!$C$7</f>
        <v>6.7478131369922854E-4</v>
      </c>
      <c r="AV46" s="34">
        <f>$U$28/'Fixed data'!$C$7</f>
        <v>6.7478131369922854E-4</v>
      </c>
      <c r="AW46" s="34">
        <f>$U$28/'Fixed data'!$C$7</f>
        <v>6.7478131369922854E-4</v>
      </c>
      <c r="AX46" s="34">
        <f>$U$28/'Fixed data'!$C$7</f>
        <v>6.7478131369922854E-4</v>
      </c>
      <c r="AY46" s="34">
        <f>$U$28/'Fixed data'!$C$7</f>
        <v>6.7478131369922854E-4</v>
      </c>
      <c r="AZ46" s="34">
        <f>$U$28/'Fixed data'!$C$7</f>
        <v>6.7478131369922854E-4</v>
      </c>
      <c r="BA46" s="34">
        <f>$U$28/'Fixed data'!$C$7</f>
        <v>6.7478131369922854E-4</v>
      </c>
      <c r="BB46" s="34">
        <f>$U$28/'Fixed data'!$C$7</f>
        <v>6.7478131369922854E-4</v>
      </c>
      <c r="BC46" s="34">
        <f>$U$28/'Fixed data'!$C$7</f>
        <v>6.7478131369922854E-4</v>
      </c>
      <c r="BD46" s="34">
        <f>$U$28/'Fixed data'!$C$7</f>
        <v>6.7478131369922854E-4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6.7478131369922854E-4</v>
      </c>
      <c r="X47" s="34">
        <f>$V$28/'Fixed data'!$C$7</f>
        <v>6.7478131369922854E-4</v>
      </c>
      <c r="Y47" s="34">
        <f>$V$28/'Fixed data'!$C$7</f>
        <v>6.7478131369922854E-4</v>
      </c>
      <c r="Z47" s="34">
        <f>$V$28/'Fixed data'!$C$7</f>
        <v>6.7478131369922854E-4</v>
      </c>
      <c r="AA47" s="34">
        <f>$V$28/'Fixed data'!$C$7</f>
        <v>6.7478131369922854E-4</v>
      </c>
      <c r="AB47" s="34">
        <f>$V$28/'Fixed data'!$C$7</f>
        <v>6.7478131369922854E-4</v>
      </c>
      <c r="AC47" s="34">
        <f>$V$28/'Fixed data'!$C$7</f>
        <v>6.7478131369922854E-4</v>
      </c>
      <c r="AD47" s="34">
        <f>$V$28/'Fixed data'!$C$7</f>
        <v>6.7478131369922854E-4</v>
      </c>
      <c r="AE47" s="34">
        <f>$V$28/'Fixed data'!$C$7</f>
        <v>6.7478131369922854E-4</v>
      </c>
      <c r="AF47" s="34">
        <f>$V$28/'Fixed data'!$C$7</f>
        <v>6.7478131369922854E-4</v>
      </c>
      <c r="AG47" s="34">
        <f>$V$28/'Fixed data'!$C$7</f>
        <v>6.7478131369922854E-4</v>
      </c>
      <c r="AH47" s="34">
        <f>$V$28/'Fixed data'!$C$7</f>
        <v>6.7478131369922854E-4</v>
      </c>
      <c r="AI47" s="34">
        <f>$V$28/'Fixed data'!$C$7</f>
        <v>6.7478131369922854E-4</v>
      </c>
      <c r="AJ47" s="34">
        <f>$V$28/'Fixed data'!$C$7</f>
        <v>6.7478131369922854E-4</v>
      </c>
      <c r="AK47" s="34">
        <f>$V$28/'Fixed data'!$C$7</f>
        <v>6.7478131369922854E-4</v>
      </c>
      <c r="AL47" s="34">
        <f>$V$28/'Fixed data'!$C$7</f>
        <v>6.7478131369922854E-4</v>
      </c>
      <c r="AM47" s="34">
        <f>$V$28/'Fixed data'!$C$7</f>
        <v>6.7478131369922854E-4</v>
      </c>
      <c r="AN47" s="34">
        <f>$V$28/'Fixed data'!$C$7</f>
        <v>6.7478131369922854E-4</v>
      </c>
      <c r="AO47" s="34">
        <f>$V$28/'Fixed data'!$C$7</f>
        <v>6.7478131369922854E-4</v>
      </c>
      <c r="AP47" s="34">
        <f>$V$28/'Fixed data'!$C$7</f>
        <v>6.7478131369922854E-4</v>
      </c>
      <c r="AQ47" s="34">
        <f>$V$28/'Fixed data'!$C$7</f>
        <v>6.7478131369922854E-4</v>
      </c>
      <c r="AR47" s="34">
        <f>$V$28/'Fixed data'!$C$7</f>
        <v>6.7478131369922854E-4</v>
      </c>
      <c r="AS47" s="34">
        <f>$V$28/'Fixed data'!$C$7</f>
        <v>6.7478131369922854E-4</v>
      </c>
      <c r="AT47" s="34">
        <f>$V$28/'Fixed data'!$C$7</f>
        <v>6.7478131369922854E-4</v>
      </c>
      <c r="AU47" s="34">
        <f>$V$28/'Fixed data'!$C$7</f>
        <v>6.7478131369922854E-4</v>
      </c>
      <c r="AV47" s="34">
        <f>$V$28/'Fixed data'!$C$7</f>
        <v>6.7478131369922854E-4</v>
      </c>
      <c r="AW47" s="34">
        <f>$V$28/'Fixed data'!$C$7</f>
        <v>6.7478131369922854E-4</v>
      </c>
      <c r="AX47" s="34">
        <f>$V$28/'Fixed data'!$C$7</f>
        <v>6.7478131369922854E-4</v>
      </c>
      <c r="AY47" s="34">
        <f>$V$28/'Fixed data'!$C$7</f>
        <v>6.7478131369922854E-4</v>
      </c>
      <c r="AZ47" s="34">
        <f>$V$28/'Fixed data'!$C$7</f>
        <v>6.7478131369922854E-4</v>
      </c>
      <c r="BA47" s="34">
        <f>$V$28/'Fixed data'!$C$7</f>
        <v>6.7478131369922854E-4</v>
      </c>
      <c r="BB47" s="34">
        <f>$V$28/'Fixed data'!$C$7</f>
        <v>6.7478131369922854E-4</v>
      </c>
      <c r="BC47" s="34">
        <f>$V$28/'Fixed data'!$C$7</f>
        <v>6.7478131369922854E-4</v>
      </c>
      <c r="BD47" s="34">
        <f>$V$28/'Fixed data'!$C$7</f>
        <v>6.7478131369922854E-4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6.7478131369922854E-4</v>
      </c>
      <c r="Y48" s="34">
        <f>$W$28/'Fixed data'!$C$7</f>
        <v>6.7478131369922854E-4</v>
      </c>
      <c r="Z48" s="34">
        <f>$W$28/'Fixed data'!$C$7</f>
        <v>6.7478131369922854E-4</v>
      </c>
      <c r="AA48" s="34">
        <f>$W$28/'Fixed data'!$C$7</f>
        <v>6.7478131369922854E-4</v>
      </c>
      <c r="AB48" s="34">
        <f>$W$28/'Fixed data'!$C$7</f>
        <v>6.7478131369922854E-4</v>
      </c>
      <c r="AC48" s="34">
        <f>$W$28/'Fixed data'!$C$7</f>
        <v>6.7478131369922854E-4</v>
      </c>
      <c r="AD48" s="34">
        <f>$W$28/'Fixed data'!$C$7</f>
        <v>6.7478131369922854E-4</v>
      </c>
      <c r="AE48" s="34">
        <f>$W$28/'Fixed data'!$C$7</f>
        <v>6.7478131369922854E-4</v>
      </c>
      <c r="AF48" s="34">
        <f>$W$28/'Fixed data'!$C$7</f>
        <v>6.7478131369922854E-4</v>
      </c>
      <c r="AG48" s="34">
        <f>$W$28/'Fixed data'!$C$7</f>
        <v>6.7478131369922854E-4</v>
      </c>
      <c r="AH48" s="34">
        <f>$W$28/'Fixed data'!$C$7</f>
        <v>6.7478131369922854E-4</v>
      </c>
      <c r="AI48" s="34">
        <f>$W$28/'Fixed data'!$C$7</f>
        <v>6.7478131369922854E-4</v>
      </c>
      <c r="AJ48" s="34">
        <f>$W$28/'Fixed data'!$C$7</f>
        <v>6.7478131369922854E-4</v>
      </c>
      <c r="AK48" s="34">
        <f>$W$28/'Fixed data'!$C$7</f>
        <v>6.7478131369922854E-4</v>
      </c>
      <c r="AL48" s="34">
        <f>$W$28/'Fixed data'!$C$7</f>
        <v>6.7478131369922854E-4</v>
      </c>
      <c r="AM48" s="34">
        <f>$W$28/'Fixed data'!$C$7</f>
        <v>6.7478131369922854E-4</v>
      </c>
      <c r="AN48" s="34">
        <f>$W$28/'Fixed data'!$C$7</f>
        <v>6.7478131369922854E-4</v>
      </c>
      <c r="AO48" s="34">
        <f>$W$28/'Fixed data'!$C$7</f>
        <v>6.7478131369922854E-4</v>
      </c>
      <c r="AP48" s="34">
        <f>$W$28/'Fixed data'!$C$7</f>
        <v>6.7478131369922854E-4</v>
      </c>
      <c r="AQ48" s="34">
        <f>$W$28/'Fixed data'!$C$7</f>
        <v>6.7478131369922854E-4</v>
      </c>
      <c r="AR48" s="34">
        <f>$W$28/'Fixed data'!$C$7</f>
        <v>6.7478131369922854E-4</v>
      </c>
      <c r="AS48" s="34">
        <f>$W$28/'Fixed data'!$C$7</f>
        <v>6.7478131369922854E-4</v>
      </c>
      <c r="AT48" s="34">
        <f>$W$28/'Fixed data'!$C$7</f>
        <v>6.7478131369922854E-4</v>
      </c>
      <c r="AU48" s="34">
        <f>$W$28/'Fixed data'!$C$7</f>
        <v>6.7478131369922854E-4</v>
      </c>
      <c r="AV48" s="34">
        <f>$W$28/'Fixed data'!$C$7</f>
        <v>6.7478131369922854E-4</v>
      </c>
      <c r="AW48" s="34">
        <f>$W$28/'Fixed data'!$C$7</f>
        <v>6.7478131369922854E-4</v>
      </c>
      <c r="AX48" s="34">
        <f>$W$28/'Fixed data'!$C$7</f>
        <v>6.7478131369922854E-4</v>
      </c>
      <c r="AY48" s="34">
        <f>$W$28/'Fixed data'!$C$7</f>
        <v>6.7478131369922854E-4</v>
      </c>
      <c r="AZ48" s="34">
        <f>$W$28/'Fixed data'!$C$7</f>
        <v>6.7478131369922854E-4</v>
      </c>
      <c r="BA48" s="34">
        <f>$W$28/'Fixed data'!$C$7</f>
        <v>6.7478131369922854E-4</v>
      </c>
      <c r="BB48" s="34">
        <f>$W$28/'Fixed data'!$C$7</f>
        <v>6.7478131369922854E-4</v>
      </c>
      <c r="BC48" s="34">
        <f>$W$28/'Fixed data'!$C$7</f>
        <v>6.7478131369922854E-4</v>
      </c>
      <c r="BD48" s="34">
        <f>$W$28/'Fixed data'!$C$7</f>
        <v>6.7478131369922854E-4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6.7478131369922854E-4</v>
      </c>
      <c r="Z49" s="34">
        <f>$X$28/'Fixed data'!$C$7</f>
        <v>6.7478131369922854E-4</v>
      </c>
      <c r="AA49" s="34">
        <f>$X$28/'Fixed data'!$C$7</f>
        <v>6.7478131369922854E-4</v>
      </c>
      <c r="AB49" s="34">
        <f>$X$28/'Fixed data'!$C$7</f>
        <v>6.7478131369922854E-4</v>
      </c>
      <c r="AC49" s="34">
        <f>$X$28/'Fixed data'!$C$7</f>
        <v>6.7478131369922854E-4</v>
      </c>
      <c r="AD49" s="34">
        <f>$X$28/'Fixed data'!$C$7</f>
        <v>6.7478131369922854E-4</v>
      </c>
      <c r="AE49" s="34">
        <f>$X$28/'Fixed data'!$C$7</f>
        <v>6.7478131369922854E-4</v>
      </c>
      <c r="AF49" s="34">
        <f>$X$28/'Fixed data'!$C$7</f>
        <v>6.7478131369922854E-4</v>
      </c>
      <c r="AG49" s="34">
        <f>$X$28/'Fixed data'!$C$7</f>
        <v>6.7478131369922854E-4</v>
      </c>
      <c r="AH49" s="34">
        <f>$X$28/'Fixed data'!$C$7</f>
        <v>6.7478131369922854E-4</v>
      </c>
      <c r="AI49" s="34">
        <f>$X$28/'Fixed data'!$C$7</f>
        <v>6.7478131369922854E-4</v>
      </c>
      <c r="AJ49" s="34">
        <f>$X$28/'Fixed data'!$C$7</f>
        <v>6.7478131369922854E-4</v>
      </c>
      <c r="AK49" s="34">
        <f>$X$28/'Fixed data'!$C$7</f>
        <v>6.7478131369922854E-4</v>
      </c>
      <c r="AL49" s="34">
        <f>$X$28/'Fixed data'!$C$7</f>
        <v>6.7478131369922854E-4</v>
      </c>
      <c r="AM49" s="34">
        <f>$X$28/'Fixed data'!$C$7</f>
        <v>6.7478131369922854E-4</v>
      </c>
      <c r="AN49" s="34">
        <f>$X$28/'Fixed data'!$C$7</f>
        <v>6.7478131369922854E-4</v>
      </c>
      <c r="AO49" s="34">
        <f>$X$28/'Fixed data'!$C$7</f>
        <v>6.7478131369922854E-4</v>
      </c>
      <c r="AP49" s="34">
        <f>$X$28/'Fixed data'!$C$7</f>
        <v>6.7478131369922854E-4</v>
      </c>
      <c r="AQ49" s="34">
        <f>$X$28/'Fixed data'!$C$7</f>
        <v>6.7478131369922854E-4</v>
      </c>
      <c r="AR49" s="34">
        <f>$X$28/'Fixed data'!$C$7</f>
        <v>6.7478131369922854E-4</v>
      </c>
      <c r="AS49" s="34">
        <f>$X$28/'Fixed data'!$C$7</f>
        <v>6.7478131369922854E-4</v>
      </c>
      <c r="AT49" s="34">
        <f>$X$28/'Fixed data'!$C$7</f>
        <v>6.7478131369922854E-4</v>
      </c>
      <c r="AU49" s="34">
        <f>$X$28/'Fixed data'!$C$7</f>
        <v>6.7478131369922854E-4</v>
      </c>
      <c r="AV49" s="34">
        <f>$X$28/'Fixed data'!$C$7</f>
        <v>6.7478131369922854E-4</v>
      </c>
      <c r="AW49" s="34">
        <f>$X$28/'Fixed data'!$C$7</f>
        <v>6.7478131369922854E-4</v>
      </c>
      <c r="AX49" s="34">
        <f>$X$28/'Fixed data'!$C$7</f>
        <v>6.7478131369922854E-4</v>
      </c>
      <c r="AY49" s="34">
        <f>$X$28/'Fixed data'!$C$7</f>
        <v>6.7478131369922854E-4</v>
      </c>
      <c r="AZ49" s="34">
        <f>$X$28/'Fixed data'!$C$7</f>
        <v>6.7478131369922854E-4</v>
      </c>
      <c r="BA49" s="34">
        <f>$X$28/'Fixed data'!$C$7</f>
        <v>6.7478131369922854E-4</v>
      </c>
      <c r="BB49" s="34">
        <f>$X$28/'Fixed data'!$C$7</f>
        <v>6.7478131369922854E-4</v>
      </c>
      <c r="BC49" s="34">
        <f>$X$28/'Fixed data'!$C$7</f>
        <v>6.7478131369922854E-4</v>
      </c>
      <c r="BD49" s="34">
        <f>$X$28/'Fixed data'!$C$7</f>
        <v>6.7478131369922854E-4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6.7478131369922854E-4</v>
      </c>
      <c r="AA50" s="34">
        <f>$Y$28/'Fixed data'!$C$7</f>
        <v>6.7478131369922854E-4</v>
      </c>
      <c r="AB50" s="34">
        <f>$Y$28/'Fixed data'!$C$7</f>
        <v>6.7478131369922854E-4</v>
      </c>
      <c r="AC50" s="34">
        <f>$Y$28/'Fixed data'!$C$7</f>
        <v>6.7478131369922854E-4</v>
      </c>
      <c r="AD50" s="34">
        <f>$Y$28/'Fixed data'!$C$7</f>
        <v>6.7478131369922854E-4</v>
      </c>
      <c r="AE50" s="34">
        <f>$Y$28/'Fixed data'!$C$7</f>
        <v>6.7478131369922854E-4</v>
      </c>
      <c r="AF50" s="34">
        <f>$Y$28/'Fixed data'!$C$7</f>
        <v>6.7478131369922854E-4</v>
      </c>
      <c r="AG50" s="34">
        <f>$Y$28/'Fixed data'!$C$7</f>
        <v>6.7478131369922854E-4</v>
      </c>
      <c r="AH50" s="34">
        <f>$Y$28/'Fixed data'!$C$7</f>
        <v>6.7478131369922854E-4</v>
      </c>
      <c r="AI50" s="34">
        <f>$Y$28/'Fixed data'!$C$7</f>
        <v>6.7478131369922854E-4</v>
      </c>
      <c r="AJ50" s="34">
        <f>$Y$28/'Fixed data'!$C$7</f>
        <v>6.7478131369922854E-4</v>
      </c>
      <c r="AK50" s="34">
        <f>$Y$28/'Fixed data'!$C$7</f>
        <v>6.7478131369922854E-4</v>
      </c>
      <c r="AL50" s="34">
        <f>$Y$28/'Fixed data'!$C$7</f>
        <v>6.7478131369922854E-4</v>
      </c>
      <c r="AM50" s="34">
        <f>$Y$28/'Fixed data'!$C$7</f>
        <v>6.7478131369922854E-4</v>
      </c>
      <c r="AN50" s="34">
        <f>$Y$28/'Fixed data'!$C$7</f>
        <v>6.7478131369922854E-4</v>
      </c>
      <c r="AO50" s="34">
        <f>$Y$28/'Fixed data'!$C$7</f>
        <v>6.7478131369922854E-4</v>
      </c>
      <c r="AP50" s="34">
        <f>$Y$28/'Fixed data'!$C$7</f>
        <v>6.7478131369922854E-4</v>
      </c>
      <c r="AQ50" s="34">
        <f>$Y$28/'Fixed data'!$C$7</f>
        <v>6.7478131369922854E-4</v>
      </c>
      <c r="AR50" s="34">
        <f>$Y$28/'Fixed data'!$C$7</f>
        <v>6.7478131369922854E-4</v>
      </c>
      <c r="AS50" s="34">
        <f>$Y$28/'Fixed data'!$C$7</f>
        <v>6.7478131369922854E-4</v>
      </c>
      <c r="AT50" s="34">
        <f>$Y$28/'Fixed data'!$C$7</f>
        <v>6.7478131369922854E-4</v>
      </c>
      <c r="AU50" s="34">
        <f>$Y$28/'Fixed data'!$C$7</f>
        <v>6.7478131369922854E-4</v>
      </c>
      <c r="AV50" s="34">
        <f>$Y$28/'Fixed data'!$C$7</f>
        <v>6.7478131369922854E-4</v>
      </c>
      <c r="AW50" s="34">
        <f>$Y$28/'Fixed data'!$C$7</f>
        <v>6.7478131369922854E-4</v>
      </c>
      <c r="AX50" s="34">
        <f>$Y$28/'Fixed data'!$C$7</f>
        <v>6.7478131369922854E-4</v>
      </c>
      <c r="AY50" s="34">
        <f>$Y$28/'Fixed data'!$C$7</f>
        <v>6.7478131369922854E-4</v>
      </c>
      <c r="AZ50" s="34">
        <f>$Y$28/'Fixed data'!$C$7</f>
        <v>6.7478131369922854E-4</v>
      </c>
      <c r="BA50" s="34">
        <f>$Y$28/'Fixed data'!$C$7</f>
        <v>6.7478131369922854E-4</v>
      </c>
      <c r="BB50" s="34">
        <f>$Y$28/'Fixed data'!$C$7</f>
        <v>6.7478131369922854E-4</v>
      </c>
      <c r="BC50" s="34">
        <f>$Y$28/'Fixed data'!$C$7</f>
        <v>6.7478131369922854E-4</v>
      </c>
      <c r="BD50" s="34">
        <f>$Y$28/'Fixed data'!$C$7</f>
        <v>6.7478131369922854E-4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6.7478131369922854E-4</v>
      </c>
      <c r="AB51" s="34">
        <f>$Z$28/'Fixed data'!$C$7</f>
        <v>6.7478131369922854E-4</v>
      </c>
      <c r="AC51" s="34">
        <f>$Z$28/'Fixed data'!$C$7</f>
        <v>6.7478131369922854E-4</v>
      </c>
      <c r="AD51" s="34">
        <f>$Z$28/'Fixed data'!$C$7</f>
        <v>6.7478131369922854E-4</v>
      </c>
      <c r="AE51" s="34">
        <f>$Z$28/'Fixed data'!$C$7</f>
        <v>6.7478131369922854E-4</v>
      </c>
      <c r="AF51" s="34">
        <f>$Z$28/'Fixed data'!$C$7</f>
        <v>6.7478131369922854E-4</v>
      </c>
      <c r="AG51" s="34">
        <f>$Z$28/'Fixed data'!$C$7</f>
        <v>6.7478131369922854E-4</v>
      </c>
      <c r="AH51" s="34">
        <f>$Z$28/'Fixed data'!$C$7</f>
        <v>6.7478131369922854E-4</v>
      </c>
      <c r="AI51" s="34">
        <f>$Z$28/'Fixed data'!$C$7</f>
        <v>6.7478131369922854E-4</v>
      </c>
      <c r="AJ51" s="34">
        <f>$Z$28/'Fixed data'!$C$7</f>
        <v>6.7478131369922854E-4</v>
      </c>
      <c r="AK51" s="34">
        <f>$Z$28/'Fixed data'!$C$7</f>
        <v>6.7478131369922854E-4</v>
      </c>
      <c r="AL51" s="34">
        <f>$Z$28/'Fixed data'!$C$7</f>
        <v>6.7478131369922854E-4</v>
      </c>
      <c r="AM51" s="34">
        <f>$Z$28/'Fixed data'!$C$7</f>
        <v>6.7478131369922854E-4</v>
      </c>
      <c r="AN51" s="34">
        <f>$Z$28/'Fixed data'!$C$7</f>
        <v>6.7478131369922854E-4</v>
      </c>
      <c r="AO51" s="34">
        <f>$Z$28/'Fixed data'!$C$7</f>
        <v>6.7478131369922854E-4</v>
      </c>
      <c r="AP51" s="34">
        <f>$Z$28/'Fixed data'!$C$7</f>
        <v>6.7478131369922854E-4</v>
      </c>
      <c r="AQ51" s="34">
        <f>$Z$28/'Fixed data'!$C$7</f>
        <v>6.7478131369922854E-4</v>
      </c>
      <c r="AR51" s="34">
        <f>$Z$28/'Fixed data'!$C$7</f>
        <v>6.7478131369922854E-4</v>
      </c>
      <c r="AS51" s="34">
        <f>$Z$28/'Fixed data'!$C$7</f>
        <v>6.7478131369922854E-4</v>
      </c>
      <c r="AT51" s="34">
        <f>$Z$28/'Fixed data'!$C$7</f>
        <v>6.7478131369922854E-4</v>
      </c>
      <c r="AU51" s="34">
        <f>$Z$28/'Fixed data'!$C$7</f>
        <v>6.7478131369922854E-4</v>
      </c>
      <c r="AV51" s="34">
        <f>$Z$28/'Fixed data'!$C$7</f>
        <v>6.7478131369922854E-4</v>
      </c>
      <c r="AW51" s="34">
        <f>$Z$28/'Fixed data'!$C$7</f>
        <v>6.7478131369922854E-4</v>
      </c>
      <c r="AX51" s="34">
        <f>$Z$28/'Fixed data'!$C$7</f>
        <v>6.7478131369922854E-4</v>
      </c>
      <c r="AY51" s="34">
        <f>$Z$28/'Fixed data'!$C$7</f>
        <v>6.7478131369922854E-4</v>
      </c>
      <c r="AZ51" s="34">
        <f>$Z$28/'Fixed data'!$C$7</f>
        <v>6.7478131369922854E-4</v>
      </c>
      <c r="BA51" s="34">
        <f>$Z$28/'Fixed data'!$C$7</f>
        <v>6.7478131369922854E-4</v>
      </c>
      <c r="BB51" s="34">
        <f>$Z$28/'Fixed data'!$C$7</f>
        <v>6.7478131369922854E-4</v>
      </c>
      <c r="BC51" s="34">
        <f>$Z$28/'Fixed data'!$C$7</f>
        <v>6.7478131369922854E-4</v>
      </c>
      <c r="BD51" s="34">
        <f>$Z$28/'Fixed data'!$C$7</f>
        <v>6.7478131369922854E-4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6.7478131369922854E-4</v>
      </c>
      <c r="AC52" s="34">
        <f>$AA$28/'Fixed data'!$C$7</f>
        <v>6.7478131369922854E-4</v>
      </c>
      <c r="AD52" s="34">
        <f>$AA$28/'Fixed data'!$C$7</f>
        <v>6.7478131369922854E-4</v>
      </c>
      <c r="AE52" s="34">
        <f>$AA$28/'Fixed data'!$C$7</f>
        <v>6.7478131369922854E-4</v>
      </c>
      <c r="AF52" s="34">
        <f>$AA$28/'Fixed data'!$C$7</f>
        <v>6.7478131369922854E-4</v>
      </c>
      <c r="AG52" s="34">
        <f>$AA$28/'Fixed data'!$C$7</f>
        <v>6.7478131369922854E-4</v>
      </c>
      <c r="AH52" s="34">
        <f>$AA$28/'Fixed data'!$C$7</f>
        <v>6.7478131369922854E-4</v>
      </c>
      <c r="AI52" s="34">
        <f>$AA$28/'Fixed data'!$C$7</f>
        <v>6.7478131369922854E-4</v>
      </c>
      <c r="AJ52" s="34">
        <f>$AA$28/'Fixed data'!$C$7</f>
        <v>6.7478131369922854E-4</v>
      </c>
      <c r="AK52" s="34">
        <f>$AA$28/'Fixed data'!$C$7</f>
        <v>6.7478131369922854E-4</v>
      </c>
      <c r="AL52" s="34">
        <f>$AA$28/'Fixed data'!$C$7</f>
        <v>6.7478131369922854E-4</v>
      </c>
      <c r="AM52" s="34">
        <f>$AA$28/'Fixed data'!$C$7</f>
        <v>6.7478131369922854E-4</v>
      </c>
      <c r="AN52" s="34">
        <f>$AA$28/'Fixed data'!$C$7</f>
        <v>6.7478131369922854E-4</v>
      </c>
      <c r="AO52" s="34">
        <f>$AA$28/'Fixed data'!$C$7</f>
        <v>6.7478131369922854E-4</v>
      </c>
      <c r="AP52" s="34">
        <f>$AA$28/'Fixed data'!$C$7</f>
        <v>6.7478131369922854E-4</v>
      </c>
      <c r="AQ52" s="34">
        <f>$AA$28/'Fixed data'!$C$7</f>
        <v>6.7478131369922854E-4</v>
      </c>
      <c r="AR52" s="34">
        <f>$AA$28/'Fixed data'!$C$7</f>
        <v>6.7478131369922854E-4</v>
      </c>
      <c r="AS52" s="34">
        <f>$AA$28/'Fixed data'!$C$7</f>
        <v>6.7478131369922854E-4</v>
      </c>
      <c r="AT52" s="34">
        <f>$AA$28/'Fixed data'!$C$7</f>
        <v>6.7478131369922854E-4</v>
      </c>
      <c r="AU52" s="34">
        <f>$AA$28/'Fixed data'!$C$7</f>
        <v>6.7478131369922854E-4</v>
      </c>
      <c r="AV52" s="34">
        <f>$AA$28/'Fixed data'!$C$7</f>
        <v>6.7478131369922854E-4</v>
      </c>
      <c r="AW52" s="34">
        <f>$AA$28/'Fixed data'!$C$7</f>
        <v>6.7478131369922854E-4</v>
      </c>
      <c r="AX52" s="34">
        <f>$AA$28/'Fixed data'!$C$7</f>
        <v>6.7478131369922854E-4</v>
      </c>
      <c r="AY52" s="34">
        <f>$AA$28/'Fixed data'!$C$7</f>
        <v>6.7478131369922854E-4</v>
      </c>
      <c r="AZ52" s="34">
        <f>$AA$28/'Fixed data'!$C$7</f>
        <v>6.7478131369922854E-4</v>
      </c>
      <c r="BA52" s="34">
        <f>$AA$28/'Fixed data'!$C$7</f>
        <v>6.7478131369922854E-4</v>
      </c>
      <c r="BB52" s="34">
        <f>$AA$28/'Fixed data'!$C$7</f>
        <v>6.7478131369922854E-4</v>
      </c>
      <c r="BC52" s="34">
        <f>$AA$28/'Fixed data'!$C$7</f>
        <v>6.7478131369922854E-4</v>
      </c>
      <c r="BD52" s="34">
        <f>$AA$28/'Fixed data'!$C$7</f>
        <v>6.7478131369922854E-4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6.7478131369922854E-4</v>
      </c>
      <c r="AD53" s="34">
        <f>$AB$28/'Fixed data'!$C$7</f>
        <v>6.7478131369922854E-4</v>
      </c>
      <c r="AE53" s="34">
        <f>$AB$28/'Fixed data'!$C$7</f>
        <v>6.7478131369922854E-4</v>
      </c>
      <c r="AF53" s="34">
        <f>$AB$28/'Fixed data'!$C$7</f>
        <v>6.7478131369922854E-4</v>
      </c>
      <c r="AG53" s="34">
        <f>$AB$28/'Fixed data'!$C$7</f>
        <v>6.7478131369922854E-4</v>
      </c>
      <c r="AH53" s="34">
        <f>$AB$28/'Fixed data'!$C$7</f>
        <v>6.7478131369922854E-4</v>
      </c>
      <c r="AI53" s="34">
        <f>$AB$28/'Fixed data'!$C$7</f>
        <v>6.7478131369922854E-4</v>
      </c>
      <c r="AJ53" s="34">
        <f>$AB$28/'Fixed data'!$C$7</f>
        <v>6.7478131369922854E-4</v>
      </c>
      <c r="AK53" s="34">
        <f>$AB$28/'Fixed data'!$C$7</f>
        <v>6.7478131369922854E-4</v>
      </c>
      <c r="AL53" s="34">
        <f>$AB$28/'Fixed data'!$C$7</f>
        <v>6.7478131369922854E-4</v>
      </c>
      <c r="AM53" s="34">
        <f>$AB$28/'Fixed data'!$C$7</f>
        <v>6.7478131369922854E-4</v>
      </c>
      <c r="AN53" s="34">
        <f>$AB$28/'Fixed data'!$C$7</f>
        <v>6.7478131369922854E-4</v>
      </c>
      <c r="AO53" s="34">
        <f>$AB$28/'Fixed data'!$C$7</f>
        <v>6.7478131369922854E-4</v>
      </c>
      <c r="AP53" s="34">
        <f>$AB$28/'Fixed data'!$C$7</f>
        <v>6.7478131369922854E-4</v>
      </c>
      <c r="AQ53" s="34">
        <f>$AB$28/'Fixed data'!$C$7</f>
        <v>6.7478131369922854E-4</v>
      </c>
      <c r="AR53" s="34">
        <f>$AB$28/'Fixed data'!$C$7</f>
        <v>6.7478131369922854E-4</v>
      </c>
      <c r="AS53" s="34">
        <f>$AB$28/'Fixed data'!$C$7</f>
        <v>6.7478131369922854E-4</v>
      </c>
      <c r="AT53" s="34">
        <f>$AB$28/'Fixed data'!$C$7</f>
        <v>6.7478131369922854E-4</v>
      </c>
      <c r="AU53" s="34">
        <f>$AB$28/'Fixed data'!$C$7</f>
        <v>6.7478131369922854E-4</v>
      </c>
      <c r="AV53" s="34">
        <f>$AB$28/'Fixed data'!$C$7</f>
        <v>6.7478131369922854E-4</v>
      </c>
      <c r="AW53" s="34">
        <f>$AB$28/'Fixed data'!$C$7</f>
        <v>6.7478131369922854E-4</v>
      </c>
      <c r="AX53" s="34">
        <f>$AB$28/'Fixed data'!$C$7</f>
        <v>6.7478131369922854E-4</v>
      </c>
      <c r="AY53" s="34">
        <f>$AB$28/'Fixed data'!$C$7</f>
        <v>6.7478131369922854E-4</v>
      </c>
      <c r="AZ53" s="34">
        <f>$AB$28/'Fixed data'!$C$7</f>
        <v>6.7478131369922854E-4</v>
      </c>
      <c r="BA53" s="34">
        <f>$AB$28/'Fixed data'!$C$7</f>
        <v>6.7478131369922854E-4</v>
      </c>
      <c r="BB53" s="34">
        <f>$AB$28/'Fixed data'!$C$7</f>
        <v>6.7478131369922854E-4</v>
      </c>
      <c r="BC53" s="34">
        <f>$AB$28/'Fixed data'!$C$7</f>
        <v>6.7478131369922854E-4</v>
      </c>
      <c r="BD53" s="34">
        <f>$AB$28/'Fixed data'!$C$7</f>
        <v>6.7478131369922854E-4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6.7478131369922854E-4</v>
      </c>
      <c r="AE54" s="34">
        <f>$AC$28/'Fixed data'!$C$7</f>
        <v>6.7478131369922854E-4</v>
      </c>
      <c r="AF54" s="34">
        <f>$AC$28/'Fixed data'!$C$7</f>
        <v>6.7478131369922854E-4</v>
      </c>
      <c r="AG54" s="34">
        <f>$AC$28/'Fixed data'!$C$7</f>
        <v>6.7478131369922854E-4</v>
      </c>
      <c r="AH54" s="34">
        <f>$AC$28/'Fixed data'!$C$7</f>
        <v>6.7478131369922854E-4</v>
      </c>
      <c r="AI54" s="34">
        <f>$AC$28/'Fixed data'!$C$7</f>
        <v>6.7478131369922854E-4</v>
      </c>
      <c r="AJ54" s="34">
        <f>$AC$28/'Fixed data'!$C$7</f>
        <v>6.7478131369922854E-4</v>
      </c>
      <c r="AK54" s="34">
        <f>$AC$28/'Fixed data'!$C$7</f>
        <v>6.7478131369922854E-4</v>
      </c>
      <c r="AL54" s="34">
        <f>$AC$28/'Fixed data'!$C$7</f>
        <v>6.7478131369922854E-4</v>
      </c>
      <c r="AM54" s="34">
        <f>$AC$28/'Fixed data'!$C$7</f>
        <v>6.7478131369922854E-4</v>
      </c>
      <c r="AN54" s="34">
        <f>$AC$28/'Fixed data'!$C$7</f>
        <v>6.7478131369922854E-4</v>
      </c>
      <c r="AO54" s="34">
        <f>$AC$28/'Fixed data'!$C$7</f>
        <v>6.7478131369922854E-4</v>
      </c>
      <c r="AP54" s="34">
        <f>$AC$28/'Fixed data'!$C$7</f>
        <v>6.7478131369922854E-4</v>
      </c>
      <c r="AQ54" s="34">
        <f>$AC$28/'Fixed data'!$C$7</f>
        <v>6.7478131369922854E-4</v>
      </c>
      <c r="AR54" s="34">
        <f>$AC$28/'Fixed data'!$C$7</f>
        <v>6.7478131369922854E-4</v>
      </c>
      <c r="AS54" s="34">
        <f>$AC$28/'Fixed data'!$C$7</f>
        <v>6.7478131369922854E-4</v>
      </c>
      <c r="AT54" s="34">
        <f>$AC$28/'Fixed data'!$C$7</f>
        <v>6.7478131369922854E-4</v>
      </c>
      <c r="AU54" s="34">
        <f>$AC$28/'Fixed data'!$C$7</f>
        <v>6.7478131369922854E-4</v>
      </c>
      <c r="AV54" s="34">
        <f>$AC$28/'Fixed data'!$C$7</f>
        <v>6.7478131369922854E-4</v>
      </c>
      <c r="AW54" s="34">
        <f>$AC$28/'Fixed data'!$C$7</f>
        <v>6.7478131369922854E-4</v>
      </c>
      <c r="AX54" s="34">
        <f>$AC$28/'Fixed data'!$C$7</f>
        <v>6.7478131369922854E-4</v>
      </c>
      <c r="AY54" s="34">
        <f>$AC$28/'Fixed data'!$C$7</f>
        <v>6.7478131369922854E-4</v>
      </c>
      <c r="AZ54" s="34">
        <f>$AC$28/'Fixed data'!$C$7</f>
        <v>6.7478131369922854E-4</v>
      </c>
      <c r="BA54" s="34">
        <f>$AC$28/'Fixed data'!$C$7</f>
        <v>6.7478131369922854E-4</v>
      </c>
      <c r="BB54" s="34">
        <f>$AC$28/'Fixed data'!$C$7</f>
        <v>6.7478131369922854E-4</v>
      </c>
      <c r="BC54" s="34">
        <f>$AC$28/'Fixed data'!$C$7</f>
        <v>6.7478131369922854E-4</v>
      </c>
      <c r="BD54" s="34">
        <f>$AC$28/'Fixed data'!$C$7</f>
        <v>6.7478131369922854E-4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6.7478131369922854E-4</v>
      </c>
      <c r="AF55" s="34">
        <f>$AD$28/'Fixed data'!$C$7</f>
        <v>6.7478131369922854E-4</v>
      </c>
      <c r="AG55" s="34">
        <f>$AD$28/'Fixed data'!$C$7</f>
        <v>6.7478131369922854E-4</v>
      </c>
      <c r="AH55" s="34">
        <f>$AD$28/'Fixed data'!$C$7</f>
        <v>6.7478131369922854E-4</v>
      </c>
      <c r="AI55" s="34">
        <f>$AD$28/'Fixed data'!$C$7</f>
        <v>6.7478131369922854E-4</v>
      </c>
      <c r="AJ55" s="34">
        <f>$AD$28/'Fixed data'!$C$7</f>
        <v>6.7478131369922854E-4</v>
      </c>
      <c r="AK55" s="34">
        <f>$AD$28/'Fixed data'!$C$7</f>
        <v>6.7478131369922854E-4</v>
      </c>
      <c r="AL55" s="34">
        <f>$AD$28/'Fixed data'!$C$7</f>
        <v>6.7478131369922854E-4</v>
      </c>
      <c r="AM55" s="34">
        <f>$AD$28/'Fixed data'!$C$7</f>
        <v>6.7478131369922854E-4</v>
      </c>
      <c r="AN55" s="34">
        <f>$AD$28/'Fixed data'!$C$7</f>
        <v>6.7478131369922854E-4</v>
      </c>
      <c r="AO55" s="34">
        <f>$AD$28/'Fixed data'!$C$7</f>
        <v>6.7478131369922854E-4</v>
      </c>
      <c r="AP55" s="34">
        <f>$AD$28/'Fixed data'!$C$7</f>
        <v>6.7478131369922854E-4</v>
      </c>
      <c r="AQ55" s="34">
        <f>$AD$28/'Fixed data'!$C$7</f>
        <v>6.7478131369922854E-4</v>
      </c>
      <c r="AR55" s="34">
        <f>$AD$28/'Fixed data'!$C$7</f>
        <v>6.7478131369922854E-4</v>
      </c>
      <c r="AS55" s="34">
        <f>$AD$28/'Fixed data'!$C$7</f>
        <v>6.7478131369922854E-4</v>
      </c>
      <c r="AT55" s="34">
        <f>$AD$28/'Fixed data'!$C$7</f>
        <v>6.7478131369922854E-4</v>
      </c>
      <c r="AU55" s="34">
        <f>$AD$28/'Fixed data'!$C$7</f>
        <v>6.7478131369922854E-4</v>
      </c>
      <c r="AV55" s="34">
        <f>$AD$28/'Fixed data'!$C$7</f>
        <v>6.7478131369922854E-4</v>
      </c>
      <c r="AW55" s="34">
        <f>$AD$28/'Fixed data'!$C$7</f>
        <v>6.7478131369922854E-4</v>
      </c>
      <c r="AX55" s="34">
        <f>$AD$28/'Fixed data'!$C$7</f>
        <v>6.7478131369922854E-4</v>
      </c>
      <c r="AY55" s="34">
        <f>$AD$28/'Fixed data'!$C$7</f>
        <v>6.7478131369922854E-4</v>
      </c>
      <c r="AZ55" s="34">
        <f>$AD$28/'Fixed data'!$C$7</f>
        <v>6.7478131369922854E-4</v>
      </c>
      <c r="BA55" s="34">
        <f>$AD$28/'Fixed data'!$C$7</f>
        <v>6.7478131369922854E-4</v>
      </c>
      <c r="BB55" s="34">
        <f>$AD$28/'Fixed data'!$C$7</f>
        <v>6.7478131369922854E-4</v>
      </c>
      <c r="BC55" s="34">
        <f>$AD$28/'Fixed data'!$C$7</f>
        <v>6.7478131369922854E-4</v>
      </c>
      <c r="BD55" s="34">
        <f>$AD$28/'Fixed data'!$C$7</f>
        <v>6.7478131369922854E-4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6.7478131369922854E-4</v>
      </c>
      <c r="AG56" s="34">
        <f>$AE$28/'Fixed data'!$C$7</f>
        <v>6.7478131369922854E-4</v>
      </c>
      <c r="AH56" s="34">
        <f>$AE$28/'Fixed data'!$C$7</f>
        <v>6.7478131369922854E-4</v>
      </c>
      <c r="AI56" s="34">
        <f>$AE$28/'Fixed data'!$C$7</f>
        <v>6.7478131369922854E-4</v>
      </c>
      <c r="AJ56" s="34">
        <f>$AE$28/'Fixed data'!$C$7</f>
        <v>6.7478131369922854E-4</v>
      </c>
      <c r="AK56" s="34">
        <f>$AE$28/'Fixed data'!$C$7</f>
        <v>6.7478131369922854E-4</v>
      </c>
      <c r="AL56" s="34">
        <f>$AE$28/'Fixed data'!$C$7</f>
        <v>6.7478131369922854E-4</v>
      </c>
      <c r="AM56" s="34">
        <f>$AE$28/'Fixed data'!$C$7</f>
        <v>6.7478131369922854E-4</v>
      </c>
      <c r="AN56" s="34">
        <f>$AE$28/'Fixed data'!$C$7</f>
        <v>6.7478131369922854E-4</v>
      </c>
      <c r="AO56" s="34">
        <f>$AE$28/'Fixed data'!$C$7</f>
        <v>6.7478131369922854E-4</v>
      </c>
      <c r="AP56" s="34">
        <f>$AE$28/'Fixed data'!$C$7</f>
        <v>6.7478131369922854E-4</v>
      </c>
      <c r="AQ56" s="34">
        <f>$AE$28/'Fixed data'!$C$7</f>
        <v>6.7478131369922854E-4</v>
      </c>
      <c r="AR56" s="34">
        <f>$AE$28/'Fixed data'!$C$7</f>
        <v>6.7478131369922854E-4</v>
      </c>
      <c r="AS56" s="34">
        <f>$AE$28/'Fixed data'!$C$7</f>
        <v>6.7478131369922854E-4</v>
      </c>
      <c r="AT56" s="34">
        <f>$AE$28/'Fixed data'!$C$7</f>
        <v>6.7478131369922854E-4</v>
      </c>
      <c r="AU56" s="34">
        <f>$AE$28/'Fixed data'!$C$7</f>
        <v>6.7478131369922854E-4</v>
      </c>
      <c r="AV56" s="34">
        <f>$AE$28/'Fixed data'!$C$7</f>
        <v>6.7478131369922854E-4</v>
      </c>
      <c r="AW56" s="34">
        <f>$AE$28/'Fixed data'!$C$7</f>
        <v>6.7478131369922854E-4</v>
      </c>
      <c r="AX56" s="34">
        <f>$AE$28/'Fixed data'!$C$7</f>
        <v>6.7478131369922854E-4</v>
      </c>
      <c r="AY56" s="34">
        <f>$AE$28/'Fixed data'!$C$7</f>
        <v>6.7478131369922854E-4</v>
      </c>
      <c r="AZ56" s="34">
        <f>$AE$28/'Fixed data'!$C$7</f>
        <v>6.7478131369922854E-4</v>
      </c>
      <c r="BA56" s="34">
        <f>$AE$28/'Fixed data'!$C$7</f>
        <v>6.7478131369922854E-4</v>
      </c>
      <c r="BB56" s="34">
        <f>$AE$28/'Fixed data'!$C$7</f>
        <v>6.7478131369922854E-4</v>
      </c>
      <c r="BC56" s="34">
        <f>$AE$28/'Fixed data'!$C$7</f>
        <v>6.7478131369922854E-4</v>
      </c>
      <c r="BD56" s="34">
        <f>$AE$28/'Fixed data'!$C$7</f>
        <v>6.7478131369922854E-4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6.7478131369922854E-4</v>
      </c>
      <c r="AH57" s="34">
        <f>$AF$28/'Fixed data'!$C$7</f>
        <v>6.7478131369922854E-4</v>
      </c>
      <c r="AI57" s="34">
        <f>$AF$28/'Fixed data'!$C$7</f>
        <v>6.7478131369922854E-4</v>
      </c>
      <c r="AJ57" s="34">
        <f>$AF$28/'Fixed data'!$C$7</f>
        <v>6.7478131369922854E-4</v>
      </c>
      <c r="AK57" s="34">
        <f>$AF$28/'Fixed data'!$C$7</f>
        <v>6.7478131369922854E-4</v>
      </c>
      <c r="AL57" s="34">
        <f>$AF$28/'Fixed data'!$C$7</f>
        <v>6.7478131369922854E-4</v>
      </c>
      <c r="AM57" s="34">
        <f>$AF$28/'Fixed data'!$C$7</f>
        <v>6.7478131369922854E-4</v>
      </c>
      <c r="AN57" s="34">
        <f>$AF$28/'Fixed data'!$C$7</f>
        <v>6.7478131369922854E-4</v>
      </c>
      <c r="AO57" s="34">
        <f>$AF$28/'Fixed data'!$C$7</f>
        <v>6.7478131369922854E-4</v>
      </c>
      <c r="AP57" s="34">
        <f>$AF$28/'Fixed data'!$C$7</f>
        <v>6.7478131369922854E-4</v>
      </c>
      <c r="AQ57" s="34">
        <f>$AF$28/'Fixed data'!$C$7</f>
        <v>6.7478131369922854E-4</v>
      </c>
      <c r="AR57" s="34">
        <f>$AF$28/'Fixed data'!$C$7</f>
        <v>6.7478131369922854E-4</v>
      </c>
      <c r="AS57" s="34">
        <f>$AF$28/'Fixed data'!$C$7</f>
        <v>6.7478131369922854E-4</v>
      </c>
      <c r="AT57" s="34">
        <f>$AF$28/'Fixed data'!$C$7</f>
        <v>6.7478131369922854E-4</v>
      </c>
      <c r="AU57" s="34">
        <f>$AF$28/'Fixed data'!$C$7</f>
        <v>6.7478131369922854E-4</v>
      </c>
      <c r="AV57" s="34">
        <f>$AF$28/'Fixed data'!$C$7</f>
        <v>6.7478131369922854E-4</v>
      </c>
      <c r="AW57" s="34">
        <f>$AF$28/'Fixed data'!$C$7</f>
        <v>6.7478131369922854E-4</v>
      </c>
      <c r="AX57" s="34">
        <f>$AF$28/'Fixed data'!$C$7</f>
        <v>6.7478131369922854E-4</v>
      </c>
      <c r="AY57" s="34">
        <f>$AF$28/'Fixed data'!$C$7</f>
        <v>6.7478131369922854E-4</v>
      </c>
      <c r="AZ57" s="34">
        <f>$AF$28/'Fixed data'!$C$7</f>
        <v>6.7478131369922854E-4</v>
      </c>
      <c r="BA57" s="34">
        <f>$AF$28/'Fixed data'!$C$7</f>
        <v>6.7478131369922854E-4</v>
      </c>
      <c r="BB57" s="34">
        <f>$AF$28/'Fixed data'!$C$7</f>
        <v>6.7478131369922854E-4</v>
      </c>
      <c r="BC57" s="34">
        <f>$AF$28/'Fixed data'!$C$7</f>
        <v>6.7478131369922854E-4</v>
      </c>
      <c r="BD57" s="34">
        <f>$AF$28/'Fixed data'!$C$7</f>
        <v>6.7478131369922854E-4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6.7478131369922854E-4</v>
      </c>
      <c r="AI58" s="34">
        <f>$AG$28/'Fixed data'!$C$7</f>
        <v>6.7478131369922854E-4</v>
      </c>
      <c r="AJ58" s="34">
        <f>$AG$28/'Fixed data'!$C$7</f>
        <v>6.7478131369922854E-4</v>
      </c>
      <c r="AK58" s="34">
        <f>$AG$28/'Fixed data'!$C$7</f>
        <v>6.7478131369922854E-4</v>
      </c>
      <c r="AL58" s="34">
        <f>$AG$28/'Fixed data'!$C$7</f>
        <v>6.7478131369922854E-4</v>
      </c>
      <c r="AM58" s="34">
        <f>$AG$28/'Fixed data'!$C$7</f>
        <v>6.7478131369922854E-4</v>
      </c>
      <c r="AN58" s="34">
        <f>$AG$28/'Fixed data'!$C$7</f>
        <v>6.7478131369922854E-4</v>
      </c>
      <c r="AO58" s="34">
        <f>$AG$28/'Fixed data'!$C$7</f>
        <v>6.7478131369922854E-4</v>
      </c>
      <c r="AP58" s="34">
        <f>$AG$28/'Fixed data'!$C$7</f>
        <v>6.7478131369922854E-4</v>
      </c>
      <c r="AQ58" s="34">
        <f>$AG$28/'Fixed data'!$C$7</f>
        <v>6.7478131369922854E-4</v>
      </c>
      <c r="AR58" s="34">
        <f>$AG$28/'Fixed data'!$C$7</f>
        <v>6.7478131369922854E-4</v>
      </c>
      <c r="AS58" s="34">
        <f>$AG$28/'Fixed data'!$C$7</f>
        <v>6.7478131369922854E-4</v>
      </c>
      <c r="AT58" s="34">
        <f>$AG$28/'Fixed data'!$C$7</f>
        <v>6.7478131369922854E-4</v>
      </c>
      <c r="AU58" s="34">
        <f>$AG$28/'Fixed data'!$C$7</f>
        <v>6.7478131369922854E-4</v>
      </c>
      <c r="AV58" s="34">
        <f>$AG$28/'Fixed data'!$C$7</f>
        <v>6.7478131369922854E-4</v>
      </c>
      <c r="AW58" s="34">
        <f>$AG$28/'Fixed data'!$C$7</f>
        <v>6.7478131369922854E-4</v>
      </c>
      <c r="AX58" s="34">
        <f>$AG$28/'Fixed data'!$C$7</f>
        <v>6.7478131369922854E-4</v>
      </c>
      <c r="AY58" s="34">
        <f>$AG$28/'Fixed data'!$C$7</f>
        <v>6.7478131369922854E-4</v>
      </c>
      <c r="AZ58" s="34">
        <f>$AG$28/'Fixed data'!$C$7</f>
        <v>6.7478131369922854E-4</v>
      </c>
      <c r="BA58" s="34">
        <f>$AG$28/'Fixed data'!$C$7</f>
        <v>6.7478131369922854E-4</v>
      </c>
      <c r="BB58" s="34">
        <f>$AG$28/'Fixed data'!$C$7</f>
        <v>6.7478131369922854E-4</v>
      </c>
      <c r="BC58" s="34">
        <f>$AG$28/'Fixed data'!$C$7</f>
        <v>6.7478131369922854E-4</v>
      </c>
      <c r="BD58" s="34">
        <f>$AG$28/'Fixed data'!$C$7</f>
        <v>6.7478131369922854E-4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6.7478131369922854E-4</v>
      </c>
      <c r="AJ59" s="34">
        <f>$AH$28/'Fixed data'!$C$7</f>
        <v>6.7478131369922854E-4</v>
      </c>
      <c r="AK59" s="34">
        <f>$AH$28/'Fixed data'!$C$7</f>
        <v>6.7478131369922854E-4</v>
      </c>
      <c r="AL59" s="34">
        <f>$AH$28/'Fixed data'!$C$7</f>
        <v>6.7478131369922854E-4</v>
      </c>
      <c r="AM59" s="34">
        <f>$AH$28/'Fixed data'!$C$7</f>
        <v>6.7478131369922854E-4</v>
      </c>
      <c r="AN59" s="34">
        <f>$AH$28/'Fixed data'!$C$7</f>
        <v>6.7478131369922854E-4</v>
      </c>
      <c r="AO59" s="34">
        <f>$AH$28/'Fixed data'!$C$7</f>
        <v>6.7478131369922854E-4</v>
      </c>
      <c r="AP59" s="34">
        <f>$AH$28/'Fixed data'!$C$7</f>
        <v>6.7478131369922854E-4</v>
      </c>
      <c r="AQ59" s="34">
        <f>$AH$28/'Fixed data'!$C$7</f>
        <v>6.7478131369922854E-4</v>
      </c>
      <c r="AR59" s="34">
        <f>$AH$28/'Fixed data'!$C$7</f>
        <v>6.7478131369922854E-4</v>
      </c>
      <c r="AS59" s="34">
        <f>$AH$28/'Fixed data'!$C$7</f>
        <v>6.7478131369922854E-4</v>
      </c>
      <c r="AT59" s="34">
        <f>$AH$28/'Fixed data'!$C$7</f>
        <v>6.7478131369922854E-4</v>
      </c>
      <c r="AU59" s="34">
        <f>$AH$28/'Fixed data'!$C$7</f>
        <v>6.7478131369922854E-4</v>
      </c>
      <c r="AV59" s="34">
        <f>$AH$28/'Fixed data'!$C$7</f>
        <v>6.7478131369922854E-4</v>
      </c>
      <c r="AW59" s="34">
        <f>$AH$28/'Fixed data'!$C$7</f>
        <v>6.7478131369922854E-4</v>
      </c>
      <c r="AX59" s="34">
        <f>$AH$28/'Fixed data'!$C$7</f>
        <v>6.7478131369922854E-4</v>
      </c>
      <c r="AY59" s="34">
        <f>$AH$28/'Fixed data'!$C$7</f>
        <v>6.7478131369922854E-4</v>
      </c>
      <c r="AZ59" s="34">
        <f>$AH$28/'Fixed data'!$C$7</f>
        <v>6.7478131369922854E-4</v>
      </c>
      <c r="BA59" s="34">
        <f>$AH$28/'Fixed data'!$C$7</f>
        <v>6.7478131369922854E-4</v>
      </c>
      <c r="BB59" s="34">
        <f>$AH$28/'Fixed data'!$C$7</f>
        <v>6.7478131369922854E-4</v>
      </c>
      <c r="BC59" s="34">
        <f>$AH$28/'Fixed data'!$C$7</f>
        <v>6.7478131369922854E-4</v>
      </c>
      <c r="BD59" s="34">
        <f>$AH$28/'Fixed data'!$C$7</f>
        <v>6.7478131369922854E-4</v>
      </c>
    </row>
    <row r="60" spans="1:56" ht="16.5" collapsed="1" x14ac:dyDescent="0.35">
      <c r="A60" s="115"/>
      <c r="B60" s="9" t="s">
        <v>7</v>
      </c>
      <c r="C60" s="9" t="s">
        <v>61</v>
      </c>
      <c r="D60" s="9" t="s">
        <v>40</v>
      </c>
      <c r="E60" s="34">
        <f>SUM(E30:E59)</f>
        <v>0</v>
      </c>
      <c r="F60" s="34">
        <f t="shared" ref="F60:BD60" si="6">SUM(F30:F59)</f>
        <v>-8.3111111111111135E-4</v>
      </c>
      <c r="G60" s="34">
        <f t="shared" si="6"/>
        <v>-2.4391164723891754E-3</v>
      </c>
      <c r="H60" s="34">
        <f t="shared" si="6"/>
        <v>-3.1808574303090953E-3</v>
      </c>
      <c r="I60" s="34">
        <f t="shared" si="6"/>
        <v>-4.7041718873870077E-3</v>
      </c>
      <c r="J60" s="34">
        <f t="shared" si="6"/>
        <v>-6.1520291862649928E-3</v>
      </c>
      <c r="K60" s="34">
        <f t="shared" si="6"/>
        <v>-7.5191182120201826E-3</v>
      </c>
      <c r="L60" s="34">
        <f t="shared" si="6"/>
        <v>-8.0281886602834151E-3</v>
      </c>
      <c r="M60" s="34">
        <f t="shared" si="6"/>
        <v>-8.4657893690942027E-3</v>
      </c>
      <c r="N60" s="34">
        <f t="shared" si="6"/>
        <v>-8.0675346822630199E-3</v>
      </c>
      <c r="O60" s="34">
        <f t="shared" si="6"/>
        <v>-7.6196641554900583E-3</v>
      </c>
      <c r="P60" s="34">
        <f t="shared" si="6"/>
        <v>-7.1182117168723377E-3</v>
      </c>
      <c r="Q60" s="34">
        <f t="shared" si="6"/>
        <v>-6.559057780303695E-3</v>
      </c>
      <c r="R60" s="34">
        <f t="shared" si="6"/>
        <v>-5.9379292894473738E-3</v>
      </c>
      <c r="S60" s="34">
        <f t="shared" si="6"/>
        <v>-5.2819821988132724E-3</v>
      </c>
      <c r="T60" s="34">
        <f t="shared" si="6"/>
        <v>-4.608557560114461E-3</v>
      </c>
      <c r="U60" s="34">
        <f t="shared" si="6"/>
        <v>-3.9337762464152328E-3</v>
      </c>
      <c r="V60" s="34">
        <f t="shared" si="6"/>
        <v>-3.2589949327160041E-3</v>
      </c>
      <c r="W60" s="34">
        <f t="shared" si="6"/>
        <v>-2.5842136190167755E-3</v>
      </c>
      <c r="X60" s="34">
        <f t="shared" si="6"/>
        <v>-1.9094323053175468E-3</v>
      </c>
      <c r="Y60" s="34">
        <f t="shared" si="6"/>
        <v>-1.2346509916183182E-3</v>
      </c>
      <c r="Z60" s="34">
        <f t="shared" si="6"/>
        <v>-5.5986967791908963E-4</v>
      </c>
      <c r="AA60" s="34">
        <f t="shared" si="6"/>
        <v>1.1491163578013892E-4</v>
      </c>
      <c r="AB60" s="34">
        <f t="shared" si="6"/>
        <v>7.8969294947936746E-4</v>
      </c>
      <c r="AC60" s="34">
        <f t="shared" si="6"/>
        <v>1.464474263178596E-3</v>
      </c>
      <c r="AD60" s="34">
        <f t="shared" si="6"/>
        <v>2.1392555768778247E-3</v>
      </c>
      <c r="AE60" s="34">
        <f t="shared" si="6"/>
        <v>2.8140368905770533E-3</v>
      </c>
      <c r="AF60" s="34">
        <f t="shared" si="6"/>
        <v>3.488818204276282E-3</v>
      </c>
      <c r="AG60" s="34">
        <f t="shared" si="6"/>
        <v>4.1635995179755102E-3</v>
      </c>
      <c r="AH60" s="34">
        <f t="shared" si="6"/>
        <v>4.8383808316747384E-3</v>
      </c>
      <c r="AI60" s="34">
        <f t="shared" si="6"/>
        <v>5.5131621453739666E-3</v>
      </c>
      <c r="AJ60" s="34">
        <f t="shared" si="6"/>
        <v>5.5131621453739666E-3</v>
      </c>
      <c r="AK60" s="34">
        <f t="shared" si="6"/>
        <v>5.5131621453739666E-3</v>
      </c>
      <c r="AL60" s="34">
        <f t="shared" si="6"/>
        <v>5.5131621453739666E-3</v>
      </c>
      <c r="AM60" s="34">
        <f t="shared" si="6"/>
        <v>5.5131621453739666E-3</v>
      </c>
      <c r="AN60" s="34">
        <f t="shared" si="6"/>
        <v>5.5131621453739666E-3</v>
      </c>
      <c r="AO60" s="34">
        <f t="shared" si="6"/>
        <v>5.5131621453739666E-3</v>
      </c>
      <c r="AP60" s="34">
        <f t="shared" si="6"/>
        <v>5.5131621453739666E-3</v>
      </c>
      <c r="AQ60" s="34">
        <f t="shared" si="6"/>
        <v>5.5131621453739666E-3</v>
      </c>
      <c r="AR60" s="34">
        <f t="shared" si="6"/>
        <v>5.5131621453739666E-3</v>
      </c>
      <c r="AS60" s="34">
        <f t="shared" si="6"/>
        <v>5.5131621453739666E-3</v>
      </c>
      <c r="AT60" s="34">
        <f t="shared" si="6"/>
        <v>5.5131621453739666E-3</v>
      </c>
      <c r="AU60" s="34">
        <f t="shared" si="6"/>
        <v>5.5131621453739666E-3</v>
      </c>
      <c r="AV60" s="34">
        <f t="shared" si="6"/>
        <v>5.5131621453739666E-3</v>
      </c>
      <c r="AW60" s="34">
        <f t="shared" si="6"/>
        <v>5.5131621453739666E-3</v>
      </c>
      <c r="AX60" s="34">
        <f t="shared" si="6"/>
        <v>5.5131621453739666E-3</v>
      </c>
      <c r="AY60" s="34">
        <f t="shared" si="6"/>
        <v>6.3442732564850763E-3</v>
      </c>
      <c r="AZ60" s="34">
        <f t="shared" si="6"/>
        <v>7.9522786177631411E-3</v>
      </c>
      <c r="BA60" s="34">
        <f t="shared" si="6"/>
        <v>8.694019575683061E-3</v>
      </c>
      <c r="BB60" s="34">
        <f t="shared" si="6"/>
        <v>1.0217334032760974E-2</v>
      </c>
      <c r="BC60" s="34">
        <f t="shared" si="6"/>
        <v>1.1665191331638961E-2</v>
      </c>
      <c r="BD60" s="34">
        <f t="shared" si="6"/>
        <v>1.3032280357394153E-2</v>
      </c>
    </row>
    <row r="61" spans="1:56" ht="17.25" hidden="1" customHeight="1" outlineLevel="1" x14ac:dyDescent="0.35">
      <c r="A61" s="115"/>
      <c r="B61" s="9" t="s">
        <v>35</v>
      </c>
      <c r="C61" s="9" t="s">
        <v>62</v>
      </c>
      <c r="D61" s="9" t="s">
        <v>40</v>
      </c>
      <c r="E61" s="34">
        <v>0</v>
      </c>
      <c r="F61" s="34">
        <f>E62</f>
        <v>-3.740000000000001E-2</v>
      </c>
      <c r="G61" s="34">
        <f t="shared" ref="G61:BD61" si="7">F62</f>
        <v>-0.10892913014640176</v>
      </c>
      <c r="H61" s="34">
        <f t="shared" si="7"/>
        <v>-0.13986835678040899</v>
      </c>
      <c r="I61" s="34">
        <f t="shared" si="7"/>
        <v>-0.20523664991860596</v>
      </c>
      <c r="J61" s="34">
        <f t="shared" si="7"/>
        <v>-0.26568605648072829</v>
      </c>
      <c r="K61" s="34">
        <f t="shared" si="7"/>
        <v>-0.32105303345344682</v>
      </c>
      <c r="L61" s="34">
        <f t="shared" si="7"/>
        <v>-0.33644208541327214</v>
      </c>
      <c r="M61" s="34">
        <f t="shared" si="7"/>
        <v>-0.34810592864947421</v>
      </c>
      <c r="N61" s="34">
        <f t="shared" si="7"/>
        <v>-0.32171867837297674</v>
      </c>
      <c r="O61" s="34">
        <f t="shared" si="7"/>
        <v>-0.29349696998593044</v>
      </c>
      <c r="P61" s="34">
        <f t="shared" si="7"/>
        <v>-0.26331194609264297</v>
      </c>
      <c r="Q61" s="34">
        <f t="shared" si="7"/>
        <v>-0.23103180723018168</v>
      </c>
      <c r="R61" s="34">
        <f t="shared" si="7"/>
        <v>-0.19652196736134353</v>
      </c>
      <c r="S61" s="34">
        <f t="shared" si="7"/>
        <v>-0.1610664189933616</v>
      </c>
      <c r="T61" s="34">
        <f t="shared" si="7"/>
        <v>-0.12548032805310183</v>
      </c>
      <c r="U61" s="34">
        <f t="shared" si="7"/>
        <v>-9.0506611376522078E-2</v>
      </c>
      <c r="V61" s="34">
        <f t="shared" si="7"/>
        <v>-5.6207676013641558E-2</v>
      </c>
      <c r="W61" s="34">
        <f t="shared" si="7"/>
        <v>-2.2583521964460271E-2</v>
      </c>
      <c r="X61" s="34">
        <f t="shared" si="7"/>
        <v>1.0365850771021791E-2</v>
      </c>
      <c r="Y61" s="34">
        <f t="shared" si="7"/>
        <v>4.264044219280462E-2</v>
      </c>
      <c r="Z61" s="34">
        <f t="shared" si="7"/>
        <v>7.4240252300888224E-2</v>
      </c>
      <c r="AA61" s="34">
        <f t="shared" si="7"/>
        <v>0.10516528109527259</v>
      </c>
      <c r="AB61" s="34">
        <f t="shared" si="7"/>
        <v>0.13541552857595773</v>
      </c>
      <c r="AC61" s="34">
        <f t="shared" si="7"/>
        <v>0.16499099474294365</v>
      </c>
      <c r="AD61" s="34">
        <f t="shared" si="7"/>
        <v>0.19389167959623033</v>
      </c>
      <c r="AE61" s="34">
        <f t="shared" si="7"/>
        <v>0.22211758313581778</v>
      </c>
      <c r="AF61" s="34">
        <f t="shared" si="7"/>
        <v>0.24966870536170602</v>
      </c>
      <c r="AG61" s="34">
        <f t="shared" si="7"/>
        <v>0.27654504627389503</v>
      </c>
      <c r="AH61" s="34">
        <f t="shared" si="7"/>
        <v>0.30274660587238483</v>
      </c>
      <c r="AI61" s="34">
        <f t="shared" si="7"/>
        <v>0.32827338415717539</v>
      </c>
      <c r="AJ61" s="34">
        <f t="shared" si="7"/>
        <v>0.35312538112826669</v>
      </c>
      <c r="AK61" s="34">
        <f t="shared" si="7"/>
        <v>0.377977378099358</v>
      </c>
      <c r="AL61" s="34">
        <f t="shared" si="7"/>
        <v>0.4028293750704493</v>
      </c>
      <c r="AM61" s="34">
        <f t="shared" si="7"/>
        <v>0.42768137204154061</v>
      </c>
      <c r="AN61" s="34">
        <f t="shared" si="7"/>
        <v>0.45253336901263191</v>
      </c>
      <c r="AO61" s="34">
        <f t="shared" si="7"/>
        <v>0.47738536598372322</v>
      </c>
      <c r="AP61" s="34">
        <f t="shared" si="7"/>
        <v>0.50223736295481458</v>
      </c>
      <c r="AQ61" s="34">
        <f t="shared" si="7"/>
        <v>0.52708935992590589</v>
      </c>
      <c r="AR61" s="34">
        <f t="shared" si="7"/>
        <v>0.55194135689699719</v>
      </c>
      <c r="AS61" s="34">
        <f t="shared" si="7"/>
        <v>0.5767933538680885</v>
      </c>
      <c r="AT61" s="34">
        <f t="shared" si="7"/>
        <v>0.6016453508391798</v>
      </c>
      <c r="AU61" s="34">
        <f t="shared" si="7"/>
        <v>0.62649734781027111</v>
      </c>
      <c r="AV61" s="34">
        <f t="shared" si="7"/>
        <v>0.65134934478136242</v>
      </c>
      <c r="AW61" s="34">
        <f t="shared" si="7"/>
        <v>0.67620134175245372</v>
      </c>
      <c r="AX61" s="34">
        <f t="shared" si="7"/>
        <v>0.70105333872354503</v>
      </c>
      <c r="AY61" s="34">
        <f t="shared" si="7"/>
        <v>0.69554017657817102</v>
      </c>
      <c r="AZ61" s="34">
        <f t="shared" si="7"/>
        <v>0.6891959033216859</v>
      </c>
      <c r="BA61" s="34">
        <f t="shared" si="7"/>
        <v>0.68124362470392275</v>
      </c>
      <c r="BB61" s="34">
        <f t="shared" si="7"/>
        <v>0.67254960512823969</v>
      </c>
      <c r="BC61" s="34">
        <f t="shared" si="7"/>
        <v>0.66233227109547876</v>
      </c>
      <c r="BD61" s="34">
        <f t="shared" si="7"/>
        <v>0.65066707976383975</v>
      </c>
    </row>
    <row r="62" spans="1:56" ht="16.5" hidden="1" customHeight="1" outlineLevel="1" x14ac:dyDescent="0.3">
      <c r="A62" s="115"/>
      <c r="B62" s="9" t="s">
        <v>34</v>
      </c>
      <c r="C62" s="9" t="s">
        <v>68</v>
      </c>
      <c r="D62" s="9" t="s">
        <v>40</v>
      </c>
      <c r="E62" s="34">
        <f t="shared" ref="E62:BD62" si="8">E28-E60+E61</f>
        <v>-3.740000000000001E-2</v>
      </c>
      <c r="F62" s="34">
        <f t="shared" si="8"/>
        <v>-0.10892913014640176</v>
      </c>
      <c r="G62" s="34">
        <f t="shared" si="8"/>
        <v>-0.13986835678040899</v>
      </c>
      <c r="H62" s="34">
        <f t="shared" si="8"/>
        <v>-0.20523664991860596</v>
      </c>
      <c r="I62" s="34">
        <f t="shared" si="8"/>
        <v>-0.26568605648072829</v>
      </c>
      <c r="J62" s="34">
        <f t="shared" si="8"/>
        <v>-0.32105303345344682</v>
      </c>
      <c r="K62" s="34">
        <f t="shared" si="8"/>
        <v>-0.33644208541327214</v>
      </c>
      <c r="L62" s="34">
        <f t="shared" si="8"/>
        <v>-0.34810592864947421</v>
      </c>
      <c r="M62" s="34">
        <f t="shared" si="8"/>
        <v>-0.32171867837297674</v>
      </c>
      <c r="N62" s="34">
        <f t="shared" si="8"/>
        <v>-0.29349696998593044</v>
      </c>
      <c r="O62" s="34">
        <f t="shared" si="8"/>
        <v>-0.26331194609264297</v>
      </c>
      <c r="P62" s="34">
        <f t="shared" si="8"/>
        <v>-0.23103180723018168</v>
      </c>
      <c r="Q62" s="34">
        <f t="shared" si="8"/>
        <v>-0.19652196736134353</v>
      </c>
      <c r="R62" s="34">
        <f t="shared" si="8"/>
        <v>-0.1610664189933616</v>
      </c>
      <c r="S62" s="34">
        <f t="shared" si="8"/>
        <v>-0.12548032805310183</v>
      </c>
      <c r="T62" s="34">
        <f t="shared" si="8"/>
        <v>-9.0506611376522078E-2</v>
      </c>
      <c r="U62" s="34">
        <f t="shared" si="8"/>
        <v>-5.6207676013641558E-2</v>
      </c>
      <c r="V62" s="34">
        <f t="shared" si="8"/>
        <v>-2.2583521964460271E-2</v>
      </c>
      <c r="W62" s="34">
        <f t="shared" si="8"/>
        <v>1.0365850771021791E-2</v>
      </c>
      <c r="X62" s="34">
        <f t="shared" si="8"/>
        <v>4.264044219280462E-2</v>
      </c>
      <c r="Y62" s="34">
        <f t="shared" si="8"/>
        <v>7.4240252300888224E-2</v>
      </c>
      <c r="Z62" s="34">
        <f t="shared" si="8"/>
        <v>0.10516528109527259</v>
      </c>
      <c r="AA62" s="34">
        <f t="shared" si="8"/>
        <v>0.13541552857595773</v>
      </c>
      <c r="AB62" s="34">
        <f t="shared" si="8"/>
        <v>0.16499099474294365</v>
      </c>
      <c r="AC62" s="34">
        <f t="shared" si="8"/>
        <v>0.19389167959623033</v>
      </c>
      <c r="AD62" s="34">
        <f t="shared" si="8"/>
        <v>0.22211758313581778</v>
      </c>
      <c r="AE62" s="34">
        <f t="shared" si="8"/>
        <v>0.24966870536170602</v>
      </c>
      <c r="AF62" s="34">
        <f t="shared" si="8"/>
        <v>0.27654504627389503</v>
      </c>
      <c r="AG62" s="34">
        <f t="shared" si="8"/>
        <v>0.30274660587238483</v>
      </c>
      <c r="AH62" s="34">
        <f t="shared" si="8"/>
        <v>0.32827338415717539</v>
      </c>
      <c r="AI62" s="34">
        <f t="shared" si="8"/>
        <v>0.35312538112826669</v>
      </c>
      <c r="AJ62" s="34">
        <f t="shared" si="8"/>
        <v>0.377977378099358</v>
      </c>
      <c r="AK62" s="34">
        <f t="shared" si="8"/>
        <v>0.4028293750704493</v>
      </c>
      <c r="AL62" s="34">
        <f t="shared" si="8"/>
        <v>0.42768137204154061</v>
      </c>
      <c r="AM62" s="34">
        <f t="shared" si="8"/>
        <v>0.45253336901263191</v>
      </c>
      <c r="AN62" s="34">
        <f t="shared" si="8"/>
        <v>0.47738536598372322</v>
      </c>
      <c r="AO62" s="34">
        <f t="shared" si="8"/>
        <v>0.50223736295481458</v>
      </c>
      <c r="AP62" s="34">
        <f t="shared" si="8"/>
        <v>0.52708935992590589</v>
      </c>
      <c r="AQ62" s="34">
        <f t="shared" si="8"/>
        <v>0.55194135689699719</v>
      </c>
      <c r="AR62" s="34">
        <f t="shared" si="8"/>
        <v>0.5767933538680885</v>
      </c>
      <c r="AS62" s="34">
        <f t="shared" si="8"/>
        <v>0.6016453508391798</v>
      </c>
      <c r="AT62" s="34">
        <f t="shared" si="8"/>
        <v>0.62649734781027111</v>
      </c>
      <c r="AU62" s="34">
        <f t="shared" si="8"/>
        <v>0.65134934478136242</v>
      </c>
      <c r="AV62" s="34">
        <f t="shared" si="8"/>
        <v>0.67620134175245372</v>
      </c>
      <c r="AW62" s="34">
        <f t="shared" si="8"/>
        <v>0.70105333872354503</v>
      </c>
      <c r="AX62" s="34">
        <f t="shared" si="8"/>
        <v>0.69554017657817102</v>
      </c>
      <c r="AY62" s="34">
        <f t="shared" si="8"/>
        <v>0.6891959033216859</v>
      </c>
      <c r="AZ62" s="34">
        <f t="shared" si="8"/>
        <v>0.68124362470392275</v>
      </c>
      <c r="BA62" s="34">
        <f t="shared" si="8"/>
        <v>0.67254960512823969</v>
      </c>
      <c r="BB62" s="34">
        <f t="shared" si="8"/>
        <v>0.66233227109547876</v>
      </c>
      <c r="BC62" s="34">
        <f t="shared" si="8"/>
        <v>0.65066707976383975</v>
      </c>
      <c r="BD62" s="34">
        <f t="shared" si="8"/>
        <v>0.63763479940644563</v>
      </c>
    </row>
    <row r="63" spans="1:56" ht="16.5" collapsed="1" x14ac:dyDescent="0.3">
      <c r="A63" s="115"/>
      <c r="B63" s="9" t="s">
        <v>8</v>
      </c>
      <c r="C63" s="11" t="s">
        <v>67</v>
      </c>
      <c r="D63" s="9" t="s">
        <v>40</v>
      </c>
      <c r="E63" s="34">
        <f>AVERAGE(E61:E62)*'Fixed data'!$C$3</f>
        <v>-9.0321000000000032E-4</v>
      </c>
      <c r="F63" s="34">
        <f>AVERAGE(F61:F62)*'Fixed data'!$C$3</f>
        <v>-3.5338484930356033E-3</v>
      </c>
      <c r="G63" s="34">
        <f>AVERAGE(G61:G62)*'Fixed data'!$C$3</f>
        <v>-6.0084593092824797E-3</v>
      </c>
      <c r="H63" s="34">
        <f>AVERAGE(H61:H62)*'Fixed data'!$C$3</f>
        <v>-8.3342859117812116E-3</v>
      </c>
      <c r="I63" s="34">
        <f>AVERAGE(I61:I62)*'Fixed data'!$C$3</f>
        <v>-1.1372783359543923E-2</v>
      </c>
      <c r="J63" s="34">
        <f>AVERAGE(J61:J62)*'Fixed data'!$C$3</f>
        <v>-1.416974902191033E-2</v>
      </c>
      <c r="K63" s="34">
        <f>AVERAGE(K61:K62)*'Fixed data'!$C$3</f>
        <v>-1.5878507120631265E-2</v>
      </c>
      <c r="L63" s="34">
        <f>AVERAGE(L61:L62)*'Fixed data'!$C$3</f>
        <v>-1.6531834539615327E-2</v>
      </c>
      <c r="M63" s="34">
        <f>AVERAGE(M61:M62)*'Fixed data'!$C$3</f>
        <v>-1.6176264259592191E-2</v>
      </c>
      <c r="N63" s="34">
        <f>AVERAGE(N61:N62)*'Fixed data'!$C$3</f>
        <v>-1.485745790786761E-2</v>
      </c>
      <c r="O63" s="34">
        <f>AVERAGE(O61:O62)*'Fixed data'!$C$3</f>
        <v>-1.3446935323297549E-2</v>
      </c>
      <c r="P63" s="34">
        <f>AVERAGE(P61:P62)*'Fixed data'!$C$3</f>
        <v>-1.1938401642746215E-2</v>
      </c>
      <c r="Q63" s="34">
        <f>AVERAGE(Q61:Q62)*'Fixed data'!$C$3</f>
        <v>-1.0325423656385335E-2</v>
      </c>
      <c r="R63" s="34">
        <f>AVERAGE(R61:R62)*'Fixed data'!$C$3</f>
        <v>-8.6357595304661292E-3</v>
      </c>
      <c r="S63" s="34">
        <f>AVERAGE(S61:S62)*'Fixed data'!$C$3</f>
        <v>-6.920103941172092E-3</v>
      </c>
      <c r="T63" s="34">
        <f>AVERAGE(T61:T62)*'Fixed data'!$C$3</f>
        <v>-5.2160845872254178E-3</v>
      </c>
      <c r="U63" s="34">
        <f>AVERAGE(U61:U62)*'Fixed data'!$C$3</f>
        <v>-3.5431500404724515E-3</v>
      </c>
      <c r="V63" s="34">
        <f>AVERAGE(V61:V62)*'Fixed data'!$C$3</f>
        <v>-1.9028074311711592E-3</v>
      </c>
      <c r="W63" s="34">
        <f>AVERAGE(W61:W62)*'Fixed data'!$C$3</f>
        <v>-2.9505675932153932E-4</v>
      </c>
      <c r="X63" s="34">
        <f>AVERAGE(X61:X62)*'Fixed data'!$C$3</f>
        <v>1.2801019750764079E-3</v>
      </c>
      <c r="Y63" s="34">
        <f>AVERAGE(Y61:Y62)*'Fixed data'!$C$3</f>
        <v>2.8226687720226823E-3</v>
      </c>
      <c r="Z63" s="34">
        <f>AVERAGE(Z61:Z62)*'Fixed data'!$C$3</f>
        <v>4.3326436315172844E-3</v>
      </c>
      <c r="AA63" s="34">
        <f>AVERAGE(AA61:AA62)*'Fixed data'!$C$3</f>
        <v>5.8100265535602127E-3</v>
      </c>
      <c r="AB63" s="34">
        <f>AVERAGE(AB61:AB62)*'Fixed data'!$C$3</f>
        <v>7.2548175381514689E-3</v>
      </c>
      <c r="AC63" s="34">
        <f>AVERAGE(AC61:AC62)*'Fixed data'!$C$3</f>
        <v>8.6670165852910513E-3</v>
      </c>
      <c r="AD63" s="34">
        <f>AVERAGE(AD61:AD62)*'Fixed data'!$C$3</f>
        <v>1.0046623694978961E-2</v>
      </c>
      <c r="AE63" s="34">
        <f>AVERAGE(AE61:AE62)*'Fixed data'!$C$3</f>
        <v>1.13936388672152E-2</v>
      </c>
      <c r="AF63" s="34">
        <f>AVERAGE(AF61:AF62)*'Fixed data'!$C$3</f>
        <v>1.2708062101999765E-2</v>
      </c>
      <c r="AG63" s="34">
        <f>AVERAGE(AG61:AG62)*'Fixed data'!$C$3</f>
        <v>1.3989893399332659E-2</v>
      </c>
      <c r="AH63" s="34">
        <f>AVERAGE(AH61:AH62)*'Fixed data'!$C$3</f>
        <v>1.523913275921388E-2</v>
      </c>
      <c r="AI63" s="34">
        <f>AVERAGE(AI61:AI62)*'Fixed data'!$C$3</f>
        <v>1.6455780181643426E-2</v>
      </c>
      <c r="AJ63" s="34">
        <f>AVERAGE(AJ61:AJ62)*'Fixed data'!$C$3</f>
        <v>1.7656131635347138E-2</v>
      </c>
      <c r="AK63" s="34">
        <f>AVERAGE(AK61:AK62)*'Fixed data'!$C$3</f>
        <v>1.8856483089050847E-2</v>
      </c>
      <c r="AL63" s="34">
        <f>AVERAGE(AL61:AL62)*'Fixed data'!$C$3</f>
        <v>2.0056834542754559E-2</v>
      </c>
      <c r="AM63" s="34">
        <f>AVERAGE(AM61:AM62)*'Fixed data'!$C$3</f>
        <v>2.1257185996458268E-2</v>
      </c>
      <c r="AN63" s="34">
        <f>AVERAGE(AN61:AN62)*'Fixed data'!$C$3</f>
        <v>2.2457537450161977E-2</v>
      </c>
      <c r="AO63" s="34">
        <f>AVERAGE(AO61:AO62)*'Fixed data'!$C$3</f>
        <v>2.3657888903865689E-2</v>
      </c>
      <c r="AP63" s="34">
        <f>AVERAGE(AP61:AP62)*'Fixed data'!$C$3</f>
        <v>2.4858240357569398E-2</v>
      </c>
      <c r="AQ63" s="34">
        <f>AVERAGE(AQ61:AQ62)*'Fixed data'!$C$3</f>
        <v>2.6058591811273114E-2</v>
      </c>
      <c r="AR63" s="34">
        <f>AVERAGE(AR61:AR62)*'Fixed data'!$C$3</f>
        <v>2.7258943264976819E-2</v>
      </c>
      <c r="AS63" s="34">
        <f>AVERAGE(AS61:AS62)*'Fixed data'!$C$3</f>
        <v>2.8459294718680535E-2</v>
      </c>
      <c r="AT63" s="34">
        <f>AVERAGE(AT61:AT62)*'Fixed data'!$C$3</f>
        <v>2.965964617238424E-2</v>
      </c>
      <c r="AU63" s="34">
        <f>AVERAGE(AU61:AU62)*'Fixed data'!$C$3</f>
        <v>3.0859997626087952E-2</v>
      </c>
      <c r="AV63" s="34">
        <f>AVERAGE(AV61:AV62)*'Fixed data'!$C$3</f>
        <v>3.2060349079791661E-2</v>
      </c>
      <c r="AW63" s="34">
        <f>AVERAGE(AW61:AW62)*'Fixed data'!$C$3</f>
        <v>3.3260700533495377E-2</v>
      </c>
      <c r="AX63" s="34">
        <f>AVERAGE(AX61:AX62)*'Fixed data'!$C$3</f>
        <v>3.3727733394536448E-2</v>
      </c>
      <c r="AY63" s="34">
        <f>AVERAGE(AY61:AY62)*'Fixed data'!$C$3</f>
        <v>3.3441376329581544E-2</v>
      </c>
      <c r="AZ63" s="34">
        <f>AVERAGE(AZ61:AZ62)*'Fixed data'!$C$3</f>
        <v>3.3096114601818452E-2</v>
      </c>
      <c r="BA63" s="34">
        <f>AVERAGE(BA61:BA62)*'Fixed data'!$C$3</f>
        <v>3.2694106500446726E-2</v>
      </c>
      <c r="BB63" s="34">
        <f>AVERAGE(BB61:BB62)*'Fixed data'!$C$3</f>
        <v>3.2237397310802801E-2</v>
      </c>
      <c r="BC63" s="34">
        <f>AVERAGE(BC61:BC62)*'Fixed data'!$C$3</f>
        <v>3.1708934323252544E-2</v>
      </c>
      <c r="BD63" s="34">
        <f>AVERAGE(BD61:BD62)*'Fixed data'!$C$3</f>
        <v>3.1112490381962395E-2</v>
      </c>
    </row>
    <row r="64" spans="1:56" ht="15.75" thickBot="1" x14ac:dyDescent="0.35">
      <c r="A64" s="114"/>
      <c r="B64" s="12" t="s">
        <v>94</v>
      </c>
      <c r="C64" s="12" t="s">
        <v>45</v>
      </c>
      <c r="D64" s="12" t="s">
        <v>40</v>
      </c>
      <c r="E64" s="53">
        <f t="shared" ref="E64:BD64" si="9">E29+E60+E63</f>
        <v>-1.0253209999999997E-2</v>
      </c>
      <c r="F64" s="53">
        <f t="shared" si="9"/>
        <v>-2.2455019918524926E-2</v>
      </c>
      <c r="G64" s="53">
        <f t="shared" si="9"/>
        <v>-1.6792161558270752E-2</v>
      </c>
      <c r="H64" s="53">
        <f t="shared" si="9"/>
        <v>-2.8652430984216812E-2</v>
      </c>
      <c r="I64" s="53">
        <f t="shared" si="9"/>
        <v>-3.2365349859308258E-2</v>
      </c>
      <c r="J64" s="53">
        <f t="shared" si="9"/>
        <v>-3.57015297479212E-2</v>
      </c>
      <c r="K64" s="53">
        <f t="shared" si="9"/>
        <v>-2.9124667875612818E-2</v>
      </c>
      <c r="L64" s="53">
        <f t="shared" si="9"/>
        <v>-2.9483031174020104E-2</v>
      </c>
      <c r="M64" s="53">
        <f t="shared" si="9"/>
        <v>-2.0161688401835583E-2</v>
      </c>
      <c r="N64" s="53">
        <f t="shared" si="9"/>
        <v>-1.7886449163934812E-2</v>
      </c>
      <c r="O64" s="53">
        <f t="shared" si="9"/>
        <v>-1.542525954433825E-2</v>
      </c>
      <c r="P64" s="53">
        <f t="shared" si="9"/>
        <v>-1.2766131573221321E-2</v>
      </c>
      <c r="Q64" s="53">
        <f t="shared" si="9"/>
        <v>-9.8967859145554175E-3</v>
      </c>
      <c r="R64" s="53">
        <f t="shared" si="9"/>
        <v>-7.1942840502798623E-3</v>
      </c>
      <c r="S64" s="53">
        <f t="shared" si="9"/>
        <v>-4.6260589546237435E-3</v>
      </c>
      <c r="T64" s="53">
        <f t="shared" si="9"/>
        <v>-2.2333523682235576E-3</v>
      </c>
      <c r="U64" s="53">
        <f t="shared" si="9"/>
        <v>1.1436349222863689E-4</v>
      </c>
      <c r="V64" s="53">
        <f t="shared" si="9"/>
        <v>2.4294874152291576E-3</v>
      </c>
      <c r="W64" s="53">
        <f t="shared" si="9"/>
        <v>4.7120194007780067E-3</v>
      </c>
      <c r="X64" s="53">
        <f t="shared" si="9"/>
        <v>6.9619594488751829E-3</v>
      </c>
      <c r="Y64" s="53">
        <f t="shared" si="9"/>
        <v>9.1793075595206844E-3</v>
      </c>
      <c r="Z64" s="53">
        <f t="shared" si="9"/>
        <v>1.1364063732714515E-2</v>
      </c>
      <c r="AA64" s="53">
        <f t="shared" si="9"/>
        <v>1.3516227968456673E-2</v>
      </c>
      <c r="AB64" s="53">
        <f t="shared" si="9"/>
        <v>1.5635800266747157E-2</v>
      </c>
      <c r="AC64" s="53">
        <f t="shared" si="9"/>
        <v>1.772278062758597E-2</v>
      </c>
      <c r="AD64" s="53">
        <f t="shared" si="9"/>
        <v>1.9777169050973105E-2</v>
      </c>
      <c r="AE64" s="53">
        <f t="shared" si="9"/>
        <v>2.1798965536908577E-2</v>
      </c>
      <c r="AF64" s="53">
        <f t="shared" si="9"/>
        <v>2.3788170085392368E-2</v>
      </c>
      <c r="AG64" s="53">
        <f t="shared" si="9"/>
        <v>2.5744782696424488E-2</v>
      </c>
      <c r="AH64" s="53">
        <f t="shared" si="9"/>
        <v>2.7668803370004942E-2</v>
      </c>
      <c r="AI64" s="53">
        <f t="shared" si="9"/>
        <v>2.9560232106133712E-2</v>
      </c>
      <c r="AJ64" s="53">
        <f t="shared" si="9"/>
        <v>3.0760583559837427E-2</v>
      </c>
      <c r="AK64" s="53">
        <f t="shared" si="9"/>
        <v>3.1960935013541136E-2</v>
      </c>
      <c r="AL64" s="53">
        <f t="shared" si="9"/>
        <v>3.3161286467244845E-2</v>
      </c>
      <c r="AM64" s="53">
        <f t="shared" si="9"/>
        <v>3.4361637920948554E-2</v>
      </c>
      <c r="AN64" s="53">
        <f t="shared" si="9"/>
        <v>3.5561989374652263E-2</v>
      </c>
      <c r="AO64" s="53">
        <f t="shared" si="9"/>
        <v>3.6762340828355979E-2</v>
      </c>
      <c r="AP64" s="53">
        <f t="shared" si="9"/>
        <v>3.7962692282059687E-2</v>
      </c>
      <c r="AQ64" s="53">
        <f t="shared" si="9"/>
        <v>3.9163043735763403E-2</v>
      </c>
      <c r="AR64" s="53">
        <f t="shared" si="9"/>
        <v>4.0363395189467105E-2</v>
      </c>
      <c r="AS64" s="53">
        <f t="shared" si="9"/>
        <v>4.1563746643170821E-2</v>
      </c>
      <c r="AT64" s="53">
        <f t="shared" si="9"/>
        <v>4.276409809687453E-2</v>
      </c>
      <c r="AU64" s="53">
        <f t="shared" si="9"/>
        <v>4.3964449550578238E-2</v>
      </c>
      <c r="AV64" s="53">
        <f t="shared" si="9"/>
        <v>4.5164801004281947E-2</v>
      </c>
      <c r="AW64" s="53">
        <f t="shared" si="9"/>
        <v>4.6365152457985663E-2</v>
      </c>
      <c r="AX64" s="53">
        <f t="shared" si="9"/>
        <v>3.9240895539910413E-2</v>
      </c>
      <c r="AY64" s="53">
        <f t="shared" si="9"/>
        <v>3.9785649586066618E-2</v>
      </c>
      <c r="AZ64" s="53">
        <f t="shared" si="9"/>
        <v>4.1048393219581591E-2</v>
      </c>
      <c r="BA64" s="53">
        <f t="shared" si="9"/>
        <v>4.1388126076129787E-2</v>
      </c>
      <c r="BB64" s="53">
        <f t="shared" si="9"/>
        <v>4.2454731343563777E-2</v>
      </c>
      <c r="BC64" s="53">
        <f t="shared" si="9"/>
        <v>4.3374125654891502E-2</v>
      </c>
      <c r="BD64" s="53">
        <f t="shared" si="9"/>
        <v>4.4144770739356548E-2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1.1275072310496436E-2</v>
      </c>
      <c r="G67" s="81">
        <f>'Fixed data'!$G$7*G$88/1000000</f>
        <v>2.1448031288418976E-2</v>
      </c>
      <c r="H67" s="81">
        <f>'Fixed data'!$G$7*H$88/1000000</f>
        <v>2.9062422934995454E-2</v>
      </c>
      <c r="I67" s="81">
        <f>'Fixed data'!$G$7*I$88/1000000</f>
        <v>4.4617186794517538E-2</v>
      </c>
      <c r="J67" s="81">
        <f>'Fixed data'!$G$7*J$88/1000000</f>
        <v>6.5459671649786333E-2</v>
      </c>
      <c r="K67" s="81">
        <f>'Fixed data'!$G$7*K$88/1000000</f>
        <v>8.5342901339775776E-2</v>
      </c>
      <c r="L67" s="81">
        <f>'Fixed data'!$G$7*L$88/1000000</f>
        <v>0.10046589609581347</v>
      </c>
      <c r="M67" s="81">
        <f>'Fixed data'!$G$7*M$88/1000000</f>
        <v>0.1206493997623419</v>
      </c>
      <c r="N67" s="81">
        <f>'Fixed data'!$G$7*N$88/1000000</f>
        <v>0.1353466226796336</v>
      </c>
      <c r="O67" s="81">
        <f>'Fixed data'!$G$7*O$88/1000000</f>
        <v>0.15121891641881796</v>
      </c>
      <c r="P67" s="81">
        <f>'Fixed data'!$G$7*P$88/1000000</f>
        <v>0.16831177132007943</v>
      </c>
      <c r="Q67" s="81">
        <f>'Fixed data'!$G$7*Q$88/1000000</f>
        <v>0.18667066742083577</v>
      </c>
      <c r="R67" s="81">
        <f>'Fixed data'!$G$7*R$88/1000000</f>
        <v>0.19743969758351373</v>
      </c>
      <c r="S67" s="81">
        <f>'Fixed data'!$G$7*S$88/1000000</f>
        <v>0.20249215358299349</v>
      </c>
      <c r="T67" s="81">
        <f>'Fixed data'!$G$7*T$88/1000000</f>
        <v>0.20287619512418081</v>
      </c>
      <c r="U67" s="81">
        <f>'Fixed data'!$G$7*U$88/1000000</f>
        <v>0.20287619512418081</v>
      </c>
      <c r="V67" s="81">
        <f>'Fixed data'!$G$7*V$88/1000000</f>
        <v>0.20287619512418081</v>
      </c>
      <c r="W67" s="81">
        <f>'Fixed data'!$G$7*W$88/1000000</f>
        <v>0.20287619512418081</v>
      </c>
      <c r="X67" s="81">
        <f>'Fixed data'!$G$7*X$88/1000000</f>
        <v>0.20287619512418081</v>
      </c>
      <c r="Y67" s="81">
        <f>'Fixed data'!$G$7*Y$88/1000000</f>
        <v>0.20287619512418081</v>
      </c>
      <c r="Z67" s="81">
        <f>'Fixed data'!$G$7*Z$88/1000000</f>
        <v>0.20287619512418081</v>
      </c>
      <c r="AA67" s="81">
        <f>'Fixed data'!$G$7*AA$88/1000000</f>
        <v>0.20287619512418081</v>
      </c>
      <c r="AB67" s="81">
        <f>'Fixed data'!$G$7*AB$88/1000000</f>
        <v>0.20287619512418081</v>
      </c>
      <c r="AC67" s="81">
        <f>'Fixed data'!$G$7*AC$88/1000000</f>
        <v>0.20287619512418081</v>
      </c>
      <c r="AD67" s="81">
        <f>'Fixed data'!$G$7*AD$88/1000000</f>
        <v>0.20287619512418081</v>
      </c>
      <c r="AE67" s="81">
        <f>'Fixed data'!$G$7*AE$88/1000000</f>
        <v>0.20287619512418081</v>
      </c>
      <c r="AF67" s="81">
        <f>'Fixed data'!$G$7*AF$88/1000000</f>
        <v>0.20287619512418081</v>
      </c>
      <c r="AG67" s="81">
        <f>'Fixed data'!$G$7*AG$88/1000000</f>
        <v>0.20287619512418081</v>
      </c>
      <c r="AH67" s="81">
        <f>'Fixed data'!$G$7*AH$88/1000000</f>
        <v>0.20287619512418081</v>
      </c>
      <c r="AI67" s="81">
        <f>'Fixed data'!$G$7*AI$88/1000000</f>
        <v>0.20287619512418081</v>
      </c>
      <c r="AJ67" s="81">
        <f>'Fixed data'!$G$7*AJ$88/1000000</f>
        <v>0.20287619512418081</v>
      </c>
      <c r="AK67" s="81">
        <f>'Fixed data'!$G$7*AK$88/1000000</f>
        <v>0.20287619512418081</v>
      </c>
      <c r="AL67" s="81">
        <f>'Fixed data'!$G$7*AL$88/1000000</f>
        <v>0.20287619512418081</v>
      </c>
      <c r="AM67" s="81">
        <f>'Fixed data'!$G$7*AM$88/1000000</f>
        <v>0.20287619512418081</v>
      </c>
      <c r="AN67" s="81">
        <f>'Fixed data'!$G$7*AN$88/1000000</f>
        <v>0.20287619512418081</v>
      </c>
      <c r="AO67" s="81">
        <f>'Fixed data'!$G$7*AO$88/1000000</f>
        <v>0.20287619512418081</v>
      </c>
      <c r="AP67" s="81">
        <f>'Fixed data'!$G$7*AP$88/1000000</f>
        <v>0.20287619512418081</v>
      </c>
      <c r="AQ67" s="81">
        <f>'Fixed data'!$G$7*AQ$88/1000000</f>
        <v>0.20287619512418081</v>
      </c>
      <c r="AR67" s="81">
        <f>'Fixed data'!$G$7*AR$88/1000000</f>
        <v>0.20287619512418081</v>
      </c>
      <c r="AS67" s="81">
        <f>'Fixed data'!$G$7*AS$88/1000000</f>
        <v>0.20287619512418081</v>
      </c>
      <c r="AT67" s="81">
        <f>'Fixed data'!$G$7*AT$88/1000000</f>
        <v>0.20287619512418081</v>
      </c>
      <c r="AU67" s="81">
        <f>'Fixed data'!$G$7*AU$88/1000000</f>
        <v>0.20287619512418081</v>
      </c>
      <c r="AV67" s="81">
        <f>'Fixed data'!$G$7*AV$88/1000000</f>
        <v>0.20287619512418081</v>
      </c>
      <c r="AW67" s="81">
        <f>'Fixed data'!$G$7*AW$88/1000000</f>
        <v>0.20287619512418081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3.7565157027912256E-3</v>
      </c>
      <c r="G68" s="81">
        <f>'Fixed data'!$G$8*G89/1000000</f>
        <v>7.1457671928887188E-3</v>
      </c>
      <c r="H68" s="81">
        <f>'Fixed data'!$G$8*H89/1000000</f>
        <v>9.6826023517696085E-3</v>
      </c>
      <c r="I68" s="81">
        <f>'Fixed data'!$G$8*I89/1000000</f>
        <v>1.4864868487398958E-2</v>
      </c>
      <c r="J68" s="81">
        <f>'Fixed data'!$G$8*J89/1000000</f>
        <v>2.1808839731961651E-2</v>
      </c>
      <c r="K68" s="81">
        <f>'Fixed data'!$G$8*K89/1000000</f>
        <v>2.8433198830313373E-2</v>
      </c>
      <c r="L68" s="81">
        <f>'Fixed data'!$G$8*L89/1000000</f>
        <v>3.3471644000402534E-2</v>
      </c>
      <c r="M68" s="81">
        <f>'Fixed data'!$G$8*M89/1000000</f>
        <v>4.0196028413881597E-2</v>
      </c>
      <c r="N68" s="81">
        <f>'Fixed data'!$G$8*N89/1000000</f>
        <v>4.5092596076476157E-2</v>
      </c>
      <c r="O68" s="81">
        <f>'Fixed data'!$G$8*O89/1000000</f>
        <v>5.0380653597636674E-2</v>
      </c>
      <c r="P68" s="81">
        <f>'Fixed data'!$G$8*P89/1000000</f>
        <v>5.6075356665317343E-2</v>
      </c>
      <c r="Q68" s="81">
        <f>'Fixed data'!$G$8*Q89/1000000</f>
        <v>6.2191857534938624E-2</v>
      </c>
      <c r="R68" s="81">
        <f>'Fixed data'!$G$8*R89/1000000</f>
        <v>6.5779705372697839E-2</v>
      </c>
      <c r="S68" s="81">
        <f>'Fixed data'!$G$8*S89/1000000</f>
        <v>6.7463002552123938E-2</v>
      </c>
      <c r="T68" s="81">
        <f>'Fixed data'!$G$8*T89/1000000</f>
        <v>6.7590952134166771E-2</v>
      </c>
      <c r="U68" s="81">
        <f>'Fixed data'!$G$8*U89/1000000</f>
        <v>6.7590952134166771E-2</v>
      </c>
      <c r="V68" s="81">
        <f>'Fixed data'!$G$8*V89/1000000</f>
        <v>6.7590952134166771E-2</v>
      </c>
      <c r="W68" s="81">
        <f>'Fixed data'!$G$8*W89/1000000</f>
        <v>6.7590952134166771E-2</v>
      </c>
      <c r="X68" s="81">
        <f>'Fixed data'!$G$8*X89/1000000</f>
        <v>6.7590952134166771E-2</v>
      </c>
      <c r="Y68" s="81">
        <f>'Fixed data'!$G$8*Y89/1000000</f>
        <v>6.7590952134166771E-2</v>
      </c>
      <c r="Z68" s="81">
        <f>'Fixed data'!$G$8*Z89/1000000</f>
        <v>6.7590952134166771E-2</v>
      </c>
      <c r="AA68" s="81">
        <f>'Fixed data'!$G$8*AA89/1000000</f>
        <v>6.7590952134166771E-2</v>
      </c>
      <c r="AB68" s="81">
        <f>'Fixed data'!$G$8*AB89/1000000</f>
        <v>6.7590952134166771E-2</v>
      </c>
      <c r="AC68" s="81">
        <f>'Fixed data'!$G$8*AC89/1000000</f>
        <v>6.7590952134166771E-2</v>
      </c>
      <c r="AD68" s="81">
        <f>'Fixed data'!$G$8*AD89/1000000</f>
        <v>6.7590952134166771E-2</v>
      </c>
      <c r="AE68" s="81">
        <f>'Fixed data'!$G$8*AE89/1000000</f>
        <v>6.7590952134166771E-2</v>
      </c>
      <c r="AF68" s="81">
        <f>'Fixed data'!$G$8*AF89/1000000</f>
        <v>6.7590952134166771E-2</v>
      </c>
      <c r="AG68" s="81">
        <f>'Fixed data'!$G$8*AG89/1000000</f>
        <v>6.7590952134166771E-2</v>
      </c>
      <c r="AH68" s="81">
        <f>'Fixed data'!$G$8*AH89/1000000</f>
        <v>6.7590952134166771E-2</v>
      </c>
      <c r="AI68" s="81">
        <f>'Fixed data'!$G$8*AI89/1000000</f>
        <v>6.7590952134166771E-2</v>
      </c>
      <c r="AJ68" s="81">
        <f>'Fixed data'!$G$8*AJ89/1000000</f>
        <v>6.7590952134166771E-2</v>
      </c>
      <c r="AK68" s="81">
        <f>'Fixed data'!$G$8*AK89/1000000</f>
        <v>6.7590952134166771E-2</v>
      </c>
      <c r="AL68" s="81">
        <f>'Fixed data'!$G$8*AL89/1000000</f>
        <v>6.7590952134166771E-2</v>
      </c>
      <c r="AM68" s="81">
        <f>'Fixed data'!$G$8*AM89/1000000</f>
        <v>6.7590952134166771E-2</v>
      </c>
      <c r="AN68" s="81">
        <f>'Fixed data'!$G$8*AN89/1000000</f>
        <v>6.7590952134166771E-2</v>
      </c>
      <c r="AO68" s="81">
        <f>'Fixed data'!$G$8*AO89/1000000</f>
        <v>6.7590952134166771E-2</v>
      </c>
      <c r="AP68" s="81">
        <f>'Fixed data'!$G$8*AP89/1000000</f>
        <v>6.7590952134166771E-2</v>
      </c>
      <c r="AQ68" s="81">
        <f>'Fixed data'!$G$8*AQ89/1000000</f>
        <v>6.7590952134166771E-2</v>
      </c>
      <c r="AR68" s="81">
        <f>'Fixed data'!$G$8*AR89/1000000</f>
        <v>6.7590952134166771E-2</v>
      </c>
      <c r="AS68" s="81">
        <f>'Fixed data'!$G$8*AS89/1000000</f>
        <v>6.7590952134166771E-2</v>
      </c>
      <c r="AT68" s="81">
        <f>'Fixed data'!$G$8*AT89/1000000</f>
        <v>6.7590952134166771E-2</v>
      </c>
      <c r="AU68" s="81">
        <f>'Fixed data'!$G$8*AU89/1000000</f>
        <v>6.7590952134166771E-2</v>
      </c>
      <c r="AV68" s="81">
        <f>'Fixed data'!$G$8*AV89/1000000</f>
        <v>6.7590952134166771E-2</v>
      </c>
      <c r="AW68" s="81">
        <f>'Fixed data'!$G$8*AW89/1000000</f>
        <v>6.7590952134166771E-2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2.5989450893087955E-7</v>
      </c>
      <c r="G69" s="34">
        <f>G90*'Fixed data'!J$5/1000000</f>
        <v>5.7341471929198307E-7</v>
      </c>
      <c r="H69" s="34">
        <f>H90*'Fixed data'!K$5/1000000</f>
        <v>8.4417766453705116E-7</v>
      </c>
      <c r="I69" s="34">
        <f>I90*'Fixed data'!L$5/1000000</f>
        <v>1.4150696903412318E-6</v>
      </c>
      <c r="J69" s="34">
        <f>J90*'Fixed data'!M$5/1000000</f>
        <v>3.5710702158144324E-6</v>
      </c>
      <c r="K69" s="34">
        <f>K90*'Fixed data'!N$5/1000000</f>
        <v>6.8125612219681236E-6</v>
      </c>
      <c r="L69" s="34">
        <f>L90*'Fixed data'!O$5/1000000</f>
        <v>1.0559596768083128E-5</v>
      </c>
      <c r="M69" s="34">
        <f>M90*'Fixed data'!P$5/1000000</f>
        <v>1.5773727972457651E-5</v>
      </c>
      <c r="N69" s="34">
        <f>N90*'Fixed data'!Q$5/1000000</f>
        <v>2.1102164777496405E-5</v>
      </c>
      <c r="O69" s="34">
        <f>O90*'Fixed data'!R$5/1000000</f>
        <v>2.7392431982871872E-5</v>
      </c>
      <c r="P69" s="34">
        <f>P90*'Fixed data'!S$5/1000000</f>
        <v>3.4743417909463663E-5</v>
      </c>
      <c r="Q69" s="34">
        <f>Q90*'Fixed data'!T$5/1000000</f>
        <v>4.3258619075509245E-5</v>
      </c>
      <c r="R69" s="34">
        <f>R90*'Fixed data'!U$5/1000000</f>
        <v>5.0609282126431486E-5</v>
      </c>
      <c r="S69" s="34">
        <f>S90*'Fixed data'!V$5/1000000</f>
        <v>5.7014648945436904E-5</v>
      </c>
      <c r="T69" s="34">
        <f>T90*'Fixed data'!W$5/1000000</f>
        <v>6.1169725055296886E-5</v>
      </c>
      <c r="U69" s="34">
        <f>U90*'Fixed data'!X$5/1000000</f>
        <v>6.6455997590939814E-5</v>
      </c>
      <c r="V69" s="34">
        <f>V90*'Fixed data'!Y$5/1000000</f>
        <v>7.1742270126582756E-5</v>
      </c>
      <c r="W69" s="34">
        <f>W90*'Fixed data'!Z$5/1000000</f>
        <v>7.7028542662225684E-5</v>
      </c>
      <c r="X69" s="34">
        <f>X90*'Fixed data'!AA$5/1000000</f>
        <v>8.2314815197868639E-5</v>
      </c>
      <c r="Y69" s="34">
        <f>Y90*'Fixed data'!AB$5/1000000</f>
        <v>8.7601087733511581E-5</v>
      </c>
      <c r="Z69" s="34">
        <f>Z90*'Fixed data'!AC$5/1000000</f>
        <v>9.2132178478348384E-5</v>
      </c>
      <c r="AA69" s="34">
        <f>AA90*'Fixed data'!AD$5/1000000</f>
        <v>9.7418451013991312E-5</v>
      </c>
      <c r="AB69" s="34">
        <f>AB90*'Fixed data'!AE$5/1000000</f>
        <v>1.0270472354963425E-4</v>
      </c>
      <c r="AC69" s="34">
        <f>AC90*'Fixed data'!AF$5/1000000</f>
        <v>1.0799099608527718E-4</v>
      </c>
      <c r="AD69" s="34">
        <f>AD90*'Fixed data'!AG$5/1000000</f>
        <v>1.1327726862092015E-4</v>
      </c>
      <c r="AE69" s="34">
        <f>AE90*'Fixed data'!AH$5/1000000</f>
        <v>1.1856354115656309E-4</v>
      </c>
      <c r="AF69" s="34">
        <f>AF90*'Fixed data'!AI$5/1000000</f>
        <v>1.2384981369220602E-4</v>
      </c>
      <c r="AG69" s="34">
        <f>AG90*'Fixed data'!AJ$5/1000000</f>
        <v>1.2913608622784894E-4</v>
      </c>
      <c r="AH69" s="34">
        <f>AH90*'Fixed data'!AK$5/1000000</f>
        <v>1.344223587634919E-4</v>
      </c>
      <c r="AI69" s="34">
        <f>AI90*'Fixed data'!AL$5/1000000</f>
        <v>1.3895344950832871E-4</v>
      </c>
      <c r="AJ69" s="34">
        <f>AJ90*'Fixed data'!AM$5/1000000</f>
        <v>1.4423972204397165E-4</v>
      </c>
      <c r="AK69" s="34">
        <f>AK90*'Fixed data'!AN$5/1000000</f>
        <v>1.4952599457961456E-4</v>
      </c>
      <c r="AL69" s="34">
        <f>AL90*'Fixed data'!AO$5/1000000</f>
        <v>1.5481226711525753E-4</v>
      </c>
      <c r="AM69" s="34">
        <f>AM90*'Fixed data'!AP$5/1000000</f>
        <v>1.6009853965090047E-4</v>
      </c>
      <c r="AN69" s="34">
        <f>AN90*'Fixed data'!AQ$5/1000000</f>
        <v>1.6613999397734955E-4</v>
      </c>
      <c r="AO69" s="34">
        <f>AO90*'Fixed data'!AR$5/1000000</f>
        <v>1.7142626651299247E-4</v>
      </c>
      <c r="AP69" s="34">
        <f>AP90*'Fixed data'!AS$5/1000000</f>
        <v>1.7671253904863541E-4</v>
      </c>
      <c r="AQ69" s="34">
        <f>AQ90*'Fixed data'!AT$5/1000000</f>
        <v>1.8199881158427835E-4</v>
      </c>
      <c r="AR69" s="34">
        <f>AR90*'Fixed data'!AU$5/1000000</f>
        <v>1.8728508411992129E-4</v>
      </c>
      <c r="AS69" s="34">
        <f>AS90*'Fixed data'!AV$5/1000000</f>
        <v>1.9332653844637037E-4</v>
      </c>
      <c r="AT69" s="34">
        <f>AT90*'Fixed data'!AW$5/1000000</f>
        <v>1.9785762919120718E-4</v>
      </c>
      <c r="AU69" s="34">
        <f>AU90*'Fixed data'!AX$5/1000000</f>
        <v>2.0314390172685015E-4</v>
      </c>
      <c r="AV69" s="34">
        <f>AV90*'Fixed data'!AY$5/1000000</f>
        <v>2.0843017426249306E-4</v>
      </c>
      <c r="AW69" s="34">
        <f>AW90*'Fixed data'!AZ$5/1000000</f>
        <v>2.1296126500732987E-4</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6.0594576174454699E-6</v>
      </c>
      <c r="G70" s="34">
        <f>G91*'Fixed data'!$G$9</f>
        <v>1.2572362146351836E-5</v>
      </c>
      <c r="H70" s="34">
        <f>H91*'Fixed data'!$G$9</f>
        <v>1.7402566785346494E-5</v>
      </c>
      <c r="I70" s="34">
        <f>I91*'Fixed data'!$G$9</f>
        <v>2.7397233504022293E-5</v>
      </c>
      <c r="J70" s="34">
        <f>J91*'Fixed data'!$G$9</f>
        <v>5.437117321209698E-5</v>
      </c>
      <c r="K70" s="34">
        <f>K91*'Fixed data'!$G$9</f>
        <v>6.9172294674777913E-5</v>
      </c>
      <c r="L70" s="34">
        <f>L91*'Fixed data'!$G$9</f>
        <v>8.1081563720668837E-5</v>
      </c>
      <c r="M70" s="34">
        <f>M91*'Fixed data'!$G$9</f>
        <v>1.1747963397106685E-4</v>
      </c>
      <c r="N70" s="34">
        <f>N91*'Fixed data'!$G$9</f>
        <v>1.3324735993938276E-4</v>
      </c>
      <c r="O70" s="34">
        <f>O91*'Fixed data'!$G$9</f>
        <v>1.5028934197557989E-4</v>
      </c>
      <c r="P70" s="34">
        <f>P91*'Fixed data'!$G$9</f>
        <v>1.686554391644451E-4</v>
      </c>
      <c r="Q70" s="34">
        <f>Q91*'Fixed data'!$G$9</f>
        <v>1.8839548268594623E-4</v>
      </c>
      <c r="R70" s="34">
        <f>R91*'Fixed data'!$G$9</f>
        <v>2.0242247119288469E-4</v>
      </c>
      <c r="S70" s="34">
        <f>S91*'Fixed data'!$G$9</f>
        <v>2.0902971708407995E-4</v>
      </c>
      <c r="T70" s="34">
        <f>T91*'Fixed data'!$G$9</f>
        <v>2.0928424863176493E-4</v>
      </c>
      <c r="U70" s="34">
        <f>U91*'Fixed data'!$G$9</f>
        <v>2.0928424863176493E-4</v>
      </c>
      <c r="V70" s="34">
        <f>V91*'Fixed data'!$G$9</f>
        <v>2.0928424863176493E-4</v>
      </c>
      <c r="W70" s="34">
        <f>W91*'Fixed data'!$G$9</f>
        <v>2.0928424863176493E-4</v>
      </c>
      <c r="X70" s="34">
        <f>X91*'Fixed data'!$G$9</f>
        <v>2.0928424863176493E-4</v>
      </c>
      <c r="Y70" s="34">
        <f>Y91*'Fixed data'!$G$9</f>
        <v>2.0928424863176493E-4</v>
      </c>
      <c r="Z70" s="34">
        <f>Z91*'Fixed data'!$G$9</f>
        <v>2.0928424863176493E-4</v>
      </c>
      <c r="AA70" s="34">
        <f>AA91*'Fixed data'!$G$9</f>
        <v>2.0928424863176493E-4</v>
      </c>
      <c r="AB70" s="34">
        <f>AB91*'Fixed data'!$G$9</f>
        <v>2.0928424863176493E-4</v>
      </c>
      <c r="AC70" s="34">
        <f>AC91*'Fixed data'!$G$9</f>
        <v>2.0928424863176493E-4</v>
      </c>
      <c r="AD70" s="34">
        <f>AD91*'Fixed data'!$G$9</f>
        <v>2.0928424863176493E-4</v>
      </c>
      <c r="AE70" s="34">
        <f>AE91*'Fixed data'!$G$9</f>
        <v>2.0928424863176493E-4</v>
      </c>
      <c r="AF70" s="34">
        <f>AF91*'Fixed data'!$G$9</f>
        <v>2.0928424863176493E-4</v>
      </c>
      <c r="AG70" s="34">
        <f>AG91*'Fixed data'!$G$9</f>
        <v>2.0928424863176493E-4</v>
      </c>
      <c r="AH70" s="34">
        <f>AH91*'Fixed data'!$G$9</f>
        <v>2.0928424863176493E-4</v>
      </c>
      <c r="AI70" s="34">
        <f>AI91*'Fixed data'!$G$9</f>
        <v>2.0928424863176493E-4</v>
      </c>
      <c r="AJ70" s="34">
        <f>AJ91*'Fixed data'!$G$9</f>
        <v>2.0928424863176493E-4</v>
      </c>
      <c r="AK70" s="34">
        <f>AK91*'Fixed data'!$G$9</f>
        <v>2.0928424863176493E-4</v>
      </c>
      <c r="AL70" s="34">
        <f>AL91*'Fixed data'!$G$9</f>
        <v>2.0928424863176493E-4</v>
      </c>
      <c r="AM70" s="34">
        <f>AM91*'Fixed data'!$G$9</f>
        <v>2.0928424863176493E-4</v>
      </c>
      <c r="AN70" s="34">
        <f>AN91*'Fixed data'!$G$9</f>
        <v>2.0928424863176493E-4</v>
      </c>
      <c r="AO70" s="34">
        <f>AO91*'Fixed data'!$G$9</f>
        <v>2.0928424863176493E-4</v>
      </c>
      <c r="AP70" s="34">
        <f>AP91*'Fixed data'!$G$9</f>
        <v>2.0928424863176493E-4</v>
      </c>
      <c r="AQ70" s="34">
        <f>AQ91*'Fixed data'!$G$9</f>
        <v>2.0928424863176493E-4</v>
      </c>
      <c r="AR70" s="34">
        <f>AR91*'Fixed data'!$G$9</f>
        <v>2.0928424863176493E-4</v>
      </c>
      <c r="AS70" s="34">
        <f>AS91*'Fixed data'!$G$9</f>
        <v>2.0928424863176493E-4</v>
      </c>
      <c r="AT70" s="34">
        <f>AT91*'Fixed data'!$G$9</f>
        <v>2.0928424863176493E-4</v>
      </c>
      <c r="AU70" s="34">
        <f>AU91*'Fixed data'!$G$9</f>
        <v>2.0928424863176493E-4</v>
      </c>
      <c r="AV70" s="34">
        <f>AV91*'Fixed data'!$G$9</f>
        <v>2.0928424863176493E-4</v>
      </c>
      <c r="AW70" s="34">
        <f>AW91*'Fixed data'!$G$9</f>
        <v>2.0928424863176493E-4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9.3341643909733822E-7</v>
      </c>
      <c r="G71" s="34">
        <f>G92*'Fixed data'!$G$10</f>
        <v>1.9366831565755317E-6</v>
      </c>
      <c r="H71" s="34">
        <f>H92*'Fixed data'!$G$10</f>
        <v>2.680741898939106E-6</v>
      </c>
      <c r="I71" s="34">
        <f>I92*'Fixed data'!$G$10</f>
        <v>4.2203493700190119E-6</v>
      </c>
      <c r="J71" s="34">
        <f>J92*'Fixed data'!$G$10</f>
        <v>8.3576946906489336E-6</v>
      </c>
      <c r="K71" s="34">
        <f>K92*'Fixed data'!$G$10</f>
        <v>1.0627626645530798E-5</v>
      </c>
      <c r="L71" s="34">
        <f>L92*'Fixed data'!$G$10</f>
        <v>1.2450210644199736E-5</v>
      </c>
      <c r="M71" s="34">
        <f>M92*'Fixed data'!$G$10</f>
        <v>1.8031102682136344E-5</v>
      </c>
      <c r="N71" s="34">
        <f>N92*'Fixed data'!$G$10</f>
        <v>2.045023768433263E-5</v>
      </c>
      <c r="O71" s="34">
        <f>O92*'Fixed data'!$G$10</f>
        <v>2.3064872902091214E-5</v>
      </c>
      <c r="P71" s="34">
        <f>P92*'Fixed data'!$G$10</f>
        <v>2.5882657839869265E-5</v>
      </c>
      <c r="Q71" s="34">
        <f>Q92*'Fixed data'!$G$10</f>
        <v>2.8911237731274016E-5</v>
      </c>
      <c r="R71" s="34">
        <f>R92*'Fixed data'!$G$10</f>
        <v>3.1060342997862132E-5</v>
      </c>
      <c r="S71" s="34">
        <f>S92*'Fixed data'!$G$10</f>
        <v>3.2070881902751513E-5</v>
      </c>
      <c r="T71" s="34">
        <f>T92*'Fixed data'!$G$10</f>
        <v>3.2109600571410346E-5</v>
      </c>
      <c r="U71" s="34">
        <f>U92*'Fixed data'!$G$10</f>
        <v>3.2109600571410346E-5</v>
      </c>
      <c r="V71" s="34">
        <f>V92*'Fixed data'!$G$10</f>
        <v>3.2109600571410346E-5</v>
      </c>
      <c r="W71" s="34">
        <f>W92*'Fixed data'!$G$10</f>
        <v>3.2109600571410346E-5</v>
      </c>
      <c r="X71" s="34">
        <f>X92*'Fixed data'!$G$10</f>
        <v>3.2109600571410346E-5</v>
      </c>
      <c r="Y71" s="34">
        <f>Y92*'Fixed data'!$G$10</f>
        <v>3.2109600571410346E-5</v>
      </c>
      <c r="Z71" s="34">
        <f>Z92*'Fixed data'!$G$10</f>
        <v>3.2109600571410346E-5</v>
      </c>
      <c r="AA71" s="34">
        <f>AA92*'Fixed data'!$G$10</f>
        <v>3.2109600571410346E-5</v>
      </c>
      <c r="AB71" s="34">
        <f>AB92*'Fixed data'!$G$10</f>
        <v>3.2109600571410346E-5</v>
      </c>
      <c r="AC71" s="34">
        <f>AC92*'Fixed data'!$G$10</f>
        <v>3.2109600571410346E-5</v>
      </c>
      <c r="AD71" s="34">
        <f>AD92*'Fixed data'!$G$10</f>
        <v>3.2109600571410346E-5</v>
      </c>
      <c r="AE71" s="34">
        <f>AE92*'Fixed data'!$G$10</f>
        <v>3.2109600571410346E-5</v>
      </c>
      <c r="AF71" s="34">
        <f>AF92*'Fixed data'!$G$10</f>
        <v>3.2109600571410346E-5</v>
      </c>
      <c r="AG71" s="34">
        <f>AG92*'Fixed data'!$G$10</f>
        <v>3.2109600571410346E-5</v>
      </c>
      <c r="AH71" s="34">
        <f>AH92*'Fixed data'!$G$10</f>
        <v>3.2109600571410346E-5</v>
      </c>
      <c r="AI71" s="34">
        <f>AI92*'Fixed data'!$G$10</f>
        <v>3.2109600571410346E-5</v>
      </c>
      <c r="AJ71" s="34">
        <f>AJ92*'Fixed data'!$G$10</f>
        <v>3.2109600571410346E-5</v>
      </c>
      <c r="AK71" s="34">
        <f>AK92*'Fixed data'!$G$10</f>
        <v>3.2109600571410346E-5</v>
      </c>
      <c r="AL71" s="34">
        <f>AL92*'Fixed data'!$G$10</f>
        <v>3.2109600571410346E-5</v>
      </c>
      <c r="AM71" s="34">
        <f>AM92*'Fixed data'!$G$10</f>
        <v>3.2109600571410346E-5</v>
      </c>
      <c r="AN71" s="34">
        <f>AN92*'Fixed data'!$G$10</f>
        <v>3.2109600571410346E-5</v>
      </c>
      <c r="AO71" s="34">
        <f>AO92*'Fixed data'!$G$10</f>
        <v>3.2109600571410346E-5</v>
      </c>
      <c r="AP71" s="34">
        <f>AP92*'Fixed data'!$G$10</f>
        <v>3.2109600571410346E-5</v>
      </c>
      <c r="AQ71" s="34">
        <f>AQ92*'Fixed data'!$G$10</f>
        <v>3.2109600571410346E-5</v>
      </c>
      <c r="AR71" s="34">
        <f>AR92*'Fixed data'!$G$10</f>
        <v>3.2109600571410346E-5</v>
      </c>
      <c r="AS71" s="34">
        <f>AS92*'Fixed data'!$G$10</f>
        <v>3.2109600571410346E-5</v>
      </c>
      <c r="AT71" s="34">
        <f>AT92*'Fixed data'!$G$10</f>
        <v>3.2109600571410346E-5</v>
      </c>
      <c r="AU71" s="34">
        <f>AU92*'Fixed data'!$G$10</f>
        <v>3.2109600571410346E-5</v>
      </c>
      <c r="AV71" s="34">
        <f>AV92*'Fixed data'!$G$10</f>
        <v>3.2109600571410346E-5</v>
      </c>
      <c r="AW71" s="34">
        <f>AW92*'Fixed data'!$G$10</f>
        <v>3.2109600571410346E-5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4.5853452093862634E-5</v>
      </c>
      <c r="G72" s="34">
        <f>'Fixed data'!$G$11*G93/1000000</f>
        <v>9.5138251932764604E-5</v>
      </c>
      <c r="H72" s="34">
        <f>'Fixed data'!$G$11*H93/1000000</f>
        <v>1.3168963507637134E-4</v>
      </c>
      <c r="I72" s="34">
        <f>'Fixed data'!$G$11*I93/1000000</f>
        <v>2.0732181216421604E-4</v>
      </c>
      <c r="J72" s="34">
        <f>'Fixed data'!$G$11*J93/1000000</f>
        <v>2.9314138681348149E-4</v>
      </c>
      <c r="K72" s="34">
        <f>'Fixed data'!$G$11*K93/1000000</f>
        <v>3.8843954623785922E-4</v>
      </c>
      <c r="L72" s="34">
        <f>'Fixed data'!$G$11*L93/1000000</f>
        <v>4.6122276128856112E-4</v>
      </c>
      <c r="M72" s="34">
        <f>'Fixed data'!$G$11*M93/1000000</f>
        <v>5.5828364395672911E-4</v>
      </c>
      <c r="N72" s="34">
        <f>'Fixed data'!$G$11*N93/1000000</f>
        <v>6.2783447604126399E-4</v>
      </c>
      <c r="O72" s="34">
        <f>'Fixed data'!$G$11*O93/1000000</f>
        <v>7.0294487077309799E-4</v>
      </c>
      <c r="P72" s="34">
        <f>'Fixed data'!$G$11*P93/1000000</f>
        <v>7.8383002041694776E-4</v>
      </c>
      <c r="Q72" s="34">
        <f>'Fixed data'!$G$11*Q93/1000000</f>
        <v>8.7070505561045867E-4</v>
      </c>
      <c r="R72" s="34">
        <f>'Fixed data'!$G$11*R93/1000000</f>
        <v>9.1950664279405242E-4</v>
      </c>
      <c r="S72" s="34">
        <f>'Fixed data'!$G$11*S93/1000000</f>
        <v>9.4399903620603855E-4</v>
      </c>
      <c r="T72" s="34">
        <f>'Fixed data'!$G$11*T93/1000000</f>
        <v>9.4590106465135162E-4</v>
      </c>
      <c r="U72" s="34">
        <f>'Fixed data'!$G$11*U93/1000000</f>
        <v>9.4590106465135162E-4</v>
      </c>
      <c r="V72" s="34">
        <f>'Fixed data'!$G$11*V93/1000000</f>
        <v>9.4590106465135162E-4</v>
      </c>
      <c r="W72" s="34">
        <f>'Fixed data'!$G$11*W93/1000000</f>
        <v>9.4590106465135162E-4</v>
      </c>
      <c r="X72" s="34">
        <f>'Fixed data'!$G$11*X93/1000000</f>
        <v>9.4590106465135162E-4</v>
      </c>
      <c r="Y72" s="34">
        <f>'Fixed data'!$G$11*Y93/1000000</f>
        <v>9.4590106465135162E-4</v>
      </c>
      <c r="Z72" s="34">
        <f>'Fixed data'!$G$11*Z93/1000000</f>
        <v>9.4590106465135162E-4</v>
      </c>
      <c r="AA72" s="34">
        <f>'Fixed data'!$G$11*AA93/1000000</f>
        <v>9.4590106465135162E-4</v>
      </c>
      <c r="AB72" s="34">
        <f>'Fixed data'!$G$11*AB93/1000000</f>
        <v>9.4590106465135162E-4</v>
      </c>
      <c r="AC72" s="34">
        <f>'Fixed data'!$G$11*AC93/1000000</f>
        <v>9.4590106465135162E-4</v>
      </c>
      <c r="AD72" s="34">
        <f>'Fixed data'!$G$11*AD93/1000000</f>
        <v>9.4590106465135162E-4</v>
      </c>
      <c r="AE72" s="34">
        <f>'Fixed data'!$G$11*AE93/1000000</f>
        <v>9.4590106465135162E-4</v>
      </c>
      <c r="AF72" s="34">
        <f>'Fixed data'!$G$11*AF93/1000000</f>
        <v>9.4590106465135162E-4</v>
      </c>
      <c r="AG72" s="34">
        <f>'Fixed data'!$G$11*AG93/1000000</f>
        <v>9.4590106465135162E-4</v>
      </c>
      <c r="AH72" s="34">
        <f>'Fixed data'!$G$11*AH93/1000000</f>
        <v>9.4590106465135162E-4</v>
      </c>
      <c r="AI72" s="34">
        <f>'Fixed data'!$G$11*AI93/1000000</f>
        <v>9.4590106465135162E-4</v>
      </c>
      <c r="AJ72" s="34">
        <f>'Fixed data'!$G$11*AJ93/1000000</f>
        <v>9.4590106465135162E-4</v>
      </c>
      <c r="AK72" s="34">
        <f>'Fixed data'!$G$11*AK93/1000000</f>
        <v>9.4590106465135162E-4</v>
      </c>
      <c r="AL72" s="34">
        <f>'Fixed data'!$G$11*AL93/1000000</f>
        <v>9.4590106465135162E-4</v>
      </c>
      <c r="AM72" s="34">
        <f>'Fixed data'!$G$11*AM93/1000000</f>
        <v>9.4590106465135162E-4</v>
      </c>
      <c r="AN72" s="34">
        <f>'Fixed data'!$G$11*AN93/1000000</f>
        <v>9.4590106465135162E-4</v>
      </c>
      <c r="AO72" s="34">
        <f>'Fixed data'!$G$11*AO93/1000000</f>
        <v>9.4590106465135162E-4</v>
      </c>
      <c r="AP72" s="34">
        <f>'Fixed data'!$G$11*AP93/1000000</f>
        <v>9.4590106465135162E-4</v>
      </c>
      <c r="AQ72" s="34">
        <f>'Fixed data'!$G$11*AQ93/1000000</f>
        <v>9.4590106465135162E-4</v>
      </c>
      <c r="AR72" s="34">
        <f>'Fixed data'!$G$11*AR93/1000000</f>
        <v>9.4590106465135162E-4</v>
      </c>
      <c r="AS72" s="34">
        <f>'Fixed data'!$G$11*AS93/1000000</f>
        <v>9.4590106465135162E-4</v>
      </c>
      <c r="AT72" s="34">
        <f>'Fixed data'!$G$11*AT93/1000000</f>
        <v>9.4590106465135162E-4</v>
      </c>
      <c r="AU72" s="34">
        <f>'Fixed data'!$G$11*AU93/1000000</f>
        <v>9.4590106465135162E-4</v>
      </c>
      <c r="AV72" s="34">
        <f>'Fixed data'!$G$11*AV93/1000000</f>
        <v>9.4590106465135162E-4</v>
      </c>
      <c r="AW72" s="34">
        <f>'Fixed data'!$G$11*AW93/1000000</f>
        <v>9.4590106465135162E-4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1.5084694233946996E-2</v>
      </c>
      <c r="G76" s="53">
        <f t="shared" si="10"/>
        <v>2.8704019193262677E-2</v>
      </c>
      <c r="H76" s="53">
        <f t="shared" si="10"/>
        <v>3.8897642408190249E-2</v>
      </c>
      <c r="I76" s="53">
        <f t="shared" si="10"/>
        <v>5.972240974664509E-2</v>
      </c>
      <c r="J76" s="53">
        <f t="shared" si="10"/>
        <v>8.7627952706680029E-2</v>
      </c>
      <c r="K76" s="53">
        <f t="shared" si="10"/>
        <v>0.11425115219886929</v>
      </c>
      <c r="L76" s="53">
        <f t="shared" si="10"/>
        <v>0.1345028542286375</v>
      </c>
      <c r="M76" s="53">
        <f t="shared" si="10"/>
        <v>0.16155499628480591</v>
      </c>
      <c r="N76" s="53">
        <f t="shared" si="10"/>
        <v>0.1812418529945522</v>
      </c>
      <c r="O76" s="53">
        <f t="shared" si="10"/>
        <v>0.20250326153408829</v>
      </c>
      <c r="P76" s="53">
        <f t="shared" si="10"/>
        <v>0.22540023952072752</v>
      </c>
      <c r="Q76" s="53">
        <f t="shared" si="10"/>
        <v>0.24999379535087757</v>
      </c>
      <c r="R76" s="53">
        <f t="shared" si="10"/>
        <v>0.26442300169532285</v>
      </c>
      <c r="S76" s="53">
        <f t="shared" si="10"/>
        <v>0.27119727041925573</v>
      </c>
      <c r="T76" s="53">
        <f t="shared" si="10"/>
        <v>0.27171561189725746</v>
      </c>
      <c r="U76" s="53">
        <f t="shared" si="10"/>
        <v>0.27172089816979306</v>
      </c>
      <c r="V76" s="53">
        <f t="shared" si="10"/>
        <v>0.27172618444232871</v>
      </c>
      <c r="W76" s="53">
        <f t="shared" si="10"/>
        <v>0.27173147071486436</v>
      </c>
      <c r="X76" s="53">
        <f t="shared" si="10"/>
        <v>0.27173675698740002</v>
      </c>
      <c r="Y76" s="53">
        <f t="shared" si="10"/>
        <v>0.27174204325993567</v>
      </c>
      <c r="Z76" s="53">
        <f t="shared" si="10"/>
        <v>0.2717465743506805</v>
      </c>
      <c r="AA76" s="53">
        <f t="shared" si="10"/>
        <v>0.2717518606232161</v>
      </c>
      <c r="AB76" s="53">
        <f t="shared" si="10"/>
        <v>0.27175714689575176</v>
      </c>
      <c r="AC76" s="53">
        <f t="shared" si="10"/>
        <v>0.27176243316828741</v>
      </c>
      <c r="AD76" s="53">
        <f t="shared" si="10"/>
        <v>0.27176771944082306</v>
      </c>
      <c r="AE76" s="53">
        <f t="shared" si="10"/>
        <v>0.27177300571335872</v>
      </c>
      <c r="AF76" s="53">
        <f t="shared" si="10"/>
        <v>0.27177829198589432</v>
      </c>
      <c r="AG76" s="53">
        <f t="shared" si="10"/>
        <v>0.27178357825842997</v>
      </c>
      <c r="AH76" s="53">
        <f t="shared" si="10"/>
        <v>0.27178886453096562</v>
      </c>
      <c r="AI76" s="53">
        <f t="shared" si="10"/>
        <v>0.27179339562171045</v>
      </c>
      <c r="AJ76" s="53">
        <f t="shared" si="10"/>
        <v>0.27179868189424611</v>
      </c>
      <c r="AK76" s="53">
        <f t="shared" si="10"/>
        <v>0.27180396816678176</v>
      </c>
      <c r="AL76" s="53">
        <f t="shared" si="10"/>
        <v>0.27180925443931742</v>
      </c>
      <c r="AM76" s="53">
        <f t="shared" si="10"/>
        <v>0.27181454071185301</v>
      </c>
      <c r="AN76" s="53">
        <f t="shared" si="10"/>
        <v>0.27182058216617949</v>
      </c>
      <c r="AO76" s="53">
        <f t="shared" si="10"/>
        <v>0.27182586843871515</v>
      </c>
      <c r="AP76" s="53">
        <f t="shared" si="10"/>
        <v>0.2718311547112508</v>
      </c>
      <c r="AQ76" s="53">
        <f t="shared" si="10"/>
        <v>0.2718364409837864</v>
      </c>
      <c r="AR76" s="53">
        <f t="shared" si="10"/>
        <v>0.27184172725632205</v>
      </c>
      <c r="AS76" s="53">
        <f t="shared" si="10"/>
        <v>0.27184776871064853</v>
      </c>
      <c r="AT76" s="53">
        <f t="shared" si="10"/>
        <v>0.27185229980139336</v>
      </c>
      <c r="AU76" s="53">
        <f t="shared" si="10"/>
        <v>0.27185758607392901</v>
      </c>
      <c r="AV76" s="53">
        <f t="shared" si="10"/>
        <v>0.27186287234646461</v>
      </c>
      <c r="AW76" s="53">
        <f t="shared" si="10"/>
        <v>0.27186740343720944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-1.0253209999999997E-2</v>
      </c>
      <c r="F77" s="54">
        <f>IF('Fixed data'!$G$19=FALSE,F64+F76,F64)</f>
        <v>-7.3703256845779296E-3</v>
      </c>
      <c r="G77" s="54">
        <f>IF('Fixed data'!$G$19=FALSE,G64+G76,G64)</f>
        <v>1.1911857634991925E-2</v>
      </c>
      <c r="H77" s="54">
        <f>IF('Fixed data'!$G$19=FALSE,H64+H76,H64)</f>
        <v>1.0245211423973437E-2</v>
      </c>
      <c r="I77" s="54">
        <f>IF('Fixed data'!$G$19=FALSE,I64+I76,I64)</f>
        <v>2.7357059887336832E-2</v>
      </c>
      <c r="J77" s="54">
        <f>IF('Fixed data'!$G$19=FALSE,J64+J76,J64)</f>
        <v>5.1926422958758829E-2</v>
      </c>
      <c r="K77" s="54">
        <f>IF('Fixed data'!$G$19=FALSE,K64+K76,K64)</f>
        <v>8.5126484323256479E-2</v>
      </c>
      <c r="L77" s="54">
        <f>IF('Fixed data'!$G$19=FALSE,L64+L76,L64)</f>
        <v>0.10501982305461741</v>
      </c>
      <c r="M77" s="54">
        <f>IF('Fixed data'!$G$19=FALSE,M64+M76,M64)</f>
        <v>0.14139330788297033</v>
      </c>
      <c r="N77" s="54">
        <f>IF('Fixed data'!$G$19=FALSE,N64+N76,N64)</f>
        <v>0.16335540383061739</v>
      </c>
      <c r="O77" s="54">
        <f>IF('Fixed data'!$G$19=FALSE,O64+O76,O64)</f>
        <v>0.18707800198975005</v>
      </c>
      <c r="P77" s="54">
        <f>IF('Fixed data'!$G$19=FALSE,P64+P76,P64)</f>
        <v>0.2126341079475062</v>
      </c>
      <c r="Q77" s="54">
        <f>IF('Fixed data'!$G$19=FALSE,Q64+Q76,Q64)</f>
        <v>0.24009700943632215</v>
      </c>
      <c r="R77" s="54">
        <f>IF('Fixed data'!$G$19=FALSE,R64+R76,R64)</f>
        <v>0.25722871764504296</v>
      </c>
      <c r="S77" s="54">
        <f>IF('Fixed data'!$G$19=FALSE,S64+S76,S64)</f>
        <v>0.26657121146463197</v>
      </c>
      <c r="T77" s="54">
        <f>IF('Fixed data'!$G$19=FALSE,T64+T76,T64)</f>
        <v>0.26948225952903387</v>
      </c>
      <c r="U77" s="54">
        <f>IF('Fixed data'!$G$19=FALSE,U64+U76,U64)</f>
        <v>0.27183526166202171</v>
      </c>
      <c r="V77" s="54">
        <f>IF('Fixed data'!$G$19=FALSE,V64+V76,V64)</f>
        <v>0.27415567185755785</v>
      </c>
      <c r="W77" s="54">
        <f>IF('Fixed data'!$G$19=FALSE,W64+W76,W64)</f>
        <v>0.2764434901156424</v>
      </c>
      <c r="X77" s="54">
        <f>IF('Fixed data'!$G$19=FALSE,X64+X76,X64)</f>
        <v>0.2786987164362752</v>
      </c>
      <c r="Y77" s="54">
        <f>IF('Fixed data'!$G$19=FALSE,Y64+Y76,Y64)</f>
        <v>0.28092135081945635</v>
      </c>
      <c r="Z77" s="54">
        <f>IF('Fixed data'!$G$19=FALSE,Z64+Z76,Z64)</f>
        <v>0.28311063808339504</v>
      </c>
      <c r="AA77" s="54">
        <f>IF('Fixed data'!$G$19=FALSE,AA64+AA76,AA64)</f>
        <v>0.2852680885916728</v>
      </c>
      <c r="AB77" s="54">
        <f>IF('Fixed data'!$G$19=FALSE,AB64+AB76,AB64)</f>
        <v>0.28739294716249891</v>
      </c>
      <c r="AC77" s="54">
        <f>IF('Fixed data'!$G$19=FALSE,AC64+AC76,AC64)</f>
        <v>0.28948521379587339</v>
      </c>
      <c r="AD77" s="54">
        <f>IF('Fixed data'!$G$19=FALSE,AD64+AD76,AD64)</f>
        <v>0.29154488849179616</v>
      </c>
      <c r="AE77" s="54">
        <f>IF('Fixed data'!$G$19=FALSE,AE64+AE76,AE64)</f>
        <v>0.29357197125026729</v>
      </c>
      <c r="AF77" s="54">
        <f>IF('Fixed data'!$G$19=FALSE,AF64+AF76,AF64)</f>
        <v>0.29556646207128667</v>
      </c>
      <c r="AG77" s="54">
        <f>IF('Fixed data'!$G$19=FALSE,AG64+AG76,AG64)</f>
        <v>0.29752836095485446</v>
      </c>
      <c r="AH77" s="54">
        <f>IF('Fixed data'!$G$19=FALSE,AH64+AH76,AH64)</f>
        <v>0.29945766790097056</v>
      </c>
      <c r="AI77" s="54">
        <f>IF('Fixed data'!$G$19=FALSE,AI64+AI76,AI64)</f>
        <v>0.30135362772784419</v>
      </c>
      <c r="AJ77" s="54">
        <f>IF('Fixed data'!$G$19=FALSE,AJ64+AJ76,AJ64)</f>
        <v>0.30255926545408351</v>
      </c>
      <c r="AK77" s="54">
        <f>IF('Fixed data'!$G$19=FALSE,AK64+AK76,AK64)</f>
        <v>0.3037649031803229</v>
      </c>
      <c r="AL77" s="54">
        <f>IF('Fixed data'!$G$19=FALSE,AL64+AL76,AL64)</f>
        <v>0.30497054090656228</v>
      </c>
      <c r="AM77" s="54">
        <f>IF('Fixed data'!$G$19=FALSE,AM64+AM76,AM64)</f>
        <v>0.30617617863280155</v>
      </c>
      <c r="AN77" s="54">
        <f>IF('Fixed data'!$G$19=FALSE,AN64+AN76,AN64)</f>
        <v>0.30738257154083176</v>
      </c>
      <c r="AO77" s="54">
        <f>IF('Fixed data'!$G$19=FALSE,AO64+AO76,AO64)</f>
        <v>0.30858820926707115</v>
      </c>
      <c r="AP77" s="54">
        <f>IF('Fixed data'!$G$19=FALSE,AP64+AP76,AP64)</f>
        <v>0.30979384699331047</v>
      </c>
      <c r="AQ77" s="54">
        <f>IF('Fixed data'!$G$19=FALSE,AQ64+AQ76,AQ64)</f>
        <v>0.3109994847195498</v>
      </c>
      <c r="AR77" s="54">
        <f>IF('Fixed data'!$G$19=FALSE,AR64+AR76,AR64)</f>
        <v>0.31220512244578913</v>
      </c>
      <c r="AS77" s="54">
        <f>IF('Fixed data'!$G$19=FALSE,AS64+AS76,AS64)</f>
        <v>0.31341151535381934</v>
      </c>
      <c r="AT77" s="54">
        <f>IF('Fixed data'!$G$19=FALSE,AT64+AT76,AT64)</f>
        <v>0.3146163978982679</v>
      </c>
      <c r="AU77" s="54">
        <f>IF('Fixed data'!$G$19=FALSE,AU64+AU76,AU64)</f>
        <v>0.31582203562450728</v>
      </c>
      <c r="AV77" s="54">
        <f>IF('Fixed data'!$G$19=FALSE,AV64+AV76,AV64)</f>
        <v>0.31702767335074655</v>
      </c>
      <c r="AW77" s="54">
        <f>IF('Fixed data'!$G$19=FALSE,AW64+AW76,AW64)</f>
        <v>0.31823255589519511</v>
      </c>
      <c r="AX77" s="54">
        <f>IF('Fixed data'!$G$19=FALSE,AX64+AX76,AX64)</f>
        <v>3.9240895539910413E-2</v>
      </c>
      <c r="AY77" s="54">
        <f>IF('Fixed data'!$G$19=FALSE,AY64+AY76,AY64)</f>
        <v>3.9785649586066618E-2</v>
      </c>
      <c r="AZ77" s="54">
        <f>IF('Fixed data'!$G$19=FALSE,AZ64+AZ76,AZ64)</f>
        <v>4.1048393219581591E-2</v>
      </c>
      <c r="BA77" s="54">
        <f>IF('Fixed data'!$G$19=FALSE,BA64+BA76,BA64)</f>
        <v>4.1388126076129787E-2</v>
      </c>
      <c r="BB77" s="54">
        <f>IF('Fixed data'!$G$19=FALSE,BB64+BB76,BB64)</f>
        <v>4.2454731343563777E-2</v>
      </c>
      <c r="BC77" s="54">
        <f>IF('Fixed data'!$G$19=FALSE,BC64+BC76,BC64)</f>
        <v>4.3374125654891502E-2</v>
      </c>
      <c r="BD77" s="54">
        <f>IF('Fixed data'!$G$19=FALSE,BD64+BD76,BD64)</f>
        <v>4.4144770739356548E-2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-9.9064830917874377E-3</v>
      </c>
      <c r="F80" s="55">
        <f t="shared" ref="F80:BD80" si="11">F77*F78</f>
        <v>-6.8802778917388318E-3</v>
      </c>
      <c r="G80" s="55">
        <f t="shared" si="11"/>
        <v>1.0743813104836906E-2</v>
      </c>
      <c r="H80" s="55">
        <f t="shared" si="11"/>
        <v>8.9281098665502743E-3</v>
      </c>
      <c r="I80" s="55">
        <f t="shared" si="11"/>
        <v>2.3033910349279294E-2</v>
      </c>
      <c r="J80" s="55">
        <f t="shared" si="11"/>
        <v>4.2242178533547198E-2</v>
      </c>
      <c r="K80" s="55">
        <f t="shared" si="11"/>
        <v>6.6908647192872428E-2</v>
      </c>
      <c r="L80" s="55">
        <f t="shared" si="11"/>
        <v>7.9753267259462274E-2</v>
      </c>
      <c r="M80" s="55">
        <f t="shared" si="11"/>
        <v>0.10374464925407725</v>
      </c>
      <c r="N80" s="55">
        <f t="shared" si="11"/>
        <v>0.11580571909668205</v>
      </c>
      <c r="O80" s="55">
        <f t="shared" si="11"/>
        <v>0.12813827559591112</v>
      </c>
      <c r="P80" s="55">
        <f t="shared" si="11"/>
        <v>0.14071770128626734</v>
      </c>
      <c r="Q80" s="55">
        <f t="shared" si="11"/>
        <v>0.153519024941184</v>
      </c>
      <c r="R80" s="55">
        <f t="shared" si="11"/>
        <v>0.15891121769732747</v>
      </c>
      <c r="S80" s="55">
        <f t="shared" si="11"/>
        <v>0.15911385531868788</v>
      </c>
      <c r="T80" s="55">
        <f t="shared" si="11"/>
        <v>0.15541201217265246</v>
      </c>
      <c r="U80" s="55">
        <f t="shared" si="11"/>
        <v>0.15146763518166576</v>
      </c>
      <c r="V80" s="55">
        <f t="shared" si="11"/>
        <v>0.14759475991541743</v>
      </c>
      <c r="W80" s="55">
        <f t="shared" si="11"/>
        <v>0.14379365445403272</v>
      </c>
      <c r="X80" s="55">
        <f t="shared" si="11"/>
        <v>0.14006446691576802</v>
      </c>
      <c r="Y80" s="55">
        <f t="shared" si="11"/>
        <v>0.13640723394233792</v>
      </c>
      <c r="Z80" s="55">
        <f t="shared" si="11"/>
        <v>0.13282153443057815</v>
      </c>
      <c r="AA80" s="55">
        <f t="shared" si="11"/>
        <v>0.12930792627764412</v>
      </c>
      <c r="AB80" s="55">
        <f t="shared" si="11"/>
        <v>0.12586579144076379</v>
      </c>
      <c r="AC80" s="55">
        <f t="shared" si="11"/>
        <v>0.12249479665590286</v>
      </c>
      <c r="AD80" s="55">
        <f t="shared" si="11"/>
        <v>0.11919453314237503</v>
      </c>
      <c r="AE80" s="55">
        <f t="shared" si="11"/>
        <v>0.1159645226433348</v>
      </c>
      <c r="AF80" s="55">
        <f t="shared" si="11"/>
        <v>0.11280422312542522</v>
      </c>
      <c r="AG80" s="55">
        <f t="shared" si="11"/>
        <v>0.10971303415435731</v>
      </c>
      <c r="AH80" s="55">
        <f t="shared" si="11"/>
        <v>0.10669030196242989</v>
      </c>
      <c r="AI80" s="55">
        <f t="shared" si="11"/>
        <v>0.12053757723879364</v>
      </c>
      <c r="AJ80" s="55">
        <f t="shared" si="11"/>
        <v>0.1174949677970977</v>
      </c>
      <c r="AK80" s="55">
        <f t="shared" si="11"/>
        <v>0.11452734133587295</v>
      </c>
      <c r="AL80" s="55">
        <f t="shared" si="11"/>
        <v>0.11163291107060098</v>
      </c>
      <c r="AM80" s="55">
        <f t="shared" si="11"/>
        <v>0.10880993069051278</v>
      </c>
      <c r="AN80" s="55">
        <f t="shared" si="11"/>
        <v>0.10605695407889369</v>
      </c>
      <c r="AO80" s="55">
        <f t="shared" si="11"/>
        <v>0.10337178464788147</v>
      </c>
      <c r="AP80" s="55">
        <f t="shared" si="11"/>
        <v>0.10075306088768225</v>
      </c>
      <c r="AQ80" s="55">
        <f t="shared" si="11"/>
        <v>9.8199190103444189E-2</v>
      </c>
      <c r="AR80" s="55">
        <f t="shared" si="11"/>
        <v>9.5708616010380651E-2</v>
      </c>
      <c r="AS80" s="55">
        <f t="shared" si="11"/>
        <v>9.3280042727182821E-2</v>
      </c>
      <c r="AT80" s="55">
        <f t="shared" si="11"/>
        <v>9.0911310203909856E-2</v>
      </c>
      <c r="AU80" s="55">
        <f t="shared" si="11"/>
        <v>8.860164111237448E-2</v>
      </c>
      <c r="AV80" s="55">
        <f t="shared" si="11"/>
        <v>8.6349392485230991E-2</v>
      </c>
      <c r="AW80" s="55">
        <f t="shared" si="11"/>
        <v>8.4152979117998475E-2</v>
      </c>
      <c r="AX80" s="55">
        <f t="shared" si="11"/>
        <v>1.0074571273652536E-2</v>
      </c>
      <c r="AY80" s="55">
        <f t="shared" si="11"/>
        <v>9.9169218796473051E-3</v>
      </c>
      <c r="AZ80" s="55">
        <f t="shared" si="11"/>
        <v>9.9336619400197529E-3</v>
      </c>
      <c r="BA80" s="55">
        <f t="shared" si="11"/>
        <v>9.7241523145120187E-3</v>
      </c>
      <c r="BB80" s="55">
        <f t="shared" si="11"/>
        <v>9.6842247900388711E-3</v>
      </c>
      <c r="BC80" s="55">
        <f t="shared" si="11"/>
        <v>9.6057719821079132E-3</v>
      </c>
      <c r="BD80" s="55">
        <f t="shared" si="11"/>
        <v>9.4916907732517687E-3</v>
      </c>
    </row>
    <row r="81" spans="1:56" x14ac:dyDescent="0.3">
      <c r="A81" s="74"/>
      <c r="B81" s="15" t="s">
        <v>18</v>
      </c>
      <c r="C81" s="15"/>
      <c r="D81" s="14" t="s">
        <v>40</v>
      </c>
      <c r="E81" s="56">
        <f>+E80</f>
        <v>-9.9064830917874377E-3</v>
      </c>
      <c r="F81" s="56">
        <f t="shared" ref="F81:BD81" si="12">+E81+F80</f>
        <v>-1.6786760983526269E-2</v>
      </c>
      <c r="G81" s="56">
        <f t="shared" si="12"/>
        <v>-6.0429478786893625E-3</v>
      </c>
      <c r="H81" s="56">
        <f t="shared" si="12"/>
        <v>2.8851619878609118E-3</v>
      </c>
      <c r="I81" s="56">
        <f t="shared" si="12"/>
        <v>2.5919072337140206E-2</v>
      </c>
      <c r="J81" s="56">
        <f t="shared" si="12"/>
        <v>6.8161250870687404E-2</v>
      </c>
      <c r="K81" s="56">
        <f t="shared" si="12"/>
        <v>0.13506989806355985</v>
      </c>
      <c r="L81" s="56">
        <f t="shared" si="12"/>
        <v>0.21482316532302212</v>
      </c>
      <c r="M81" s="56">
        <f t="shared" si="12"/>
        <v>0.31856781457709937</v>
      </c>
      <c r="N81" s="56">
        <f t="shared" si="12"/>
        <v>0.4343735336737814</v>
      </c>
      <c r="O81" s="56">
        <f t="shared" si="12"/>
        <v>0.56251180926969258</v>
      </c>
      <c r="P81" s="56">
        <f t="shared" si="12"/>
        <v>0.70322951055595995</v>
      </c>
      <c r="Q81" s="56">
        <f t="shared" si="12"/>
        <v>0.85674853549714391</v>
      </c>
      <c r="R81" s="56">
        <f t="shared" si="12"/>
        <v>1.0156597531944713</v>
      </c>
      <c r="S81" s="56">
        <f t="shared" si="12"/>
        <v>1.1747736085131593</v>
      </c>
      <c r="T81" s="56">
        <f t="shared" si="12"/>
        <v>1.3301856206858118</v>
      </c>
      <c r="U81" s="56">
        <f t="shared" si="12"/>
        <v>1.4816532558674775</v>
      </c>
      <c r="V81" s="56">
        <f t="shared" si="12"/>
        <v>1.629248015782895</v>
      </c>
      <c r="W81" s="56">
        <f t="shared" si="12"/>
        <v>1.7730416702369278</v>
      </c>
      <c r="X81" s="56">
        <f t="shared" si="12"/>
        <v>1.9131061371526958</v>
      </c>
      <c r="Y81" s="56">
        <f t="shared" si="12"/>
        <v>2.049513371095034</v>
      </c>
      <c r="Z81" s="56">
        <f t="shared" si="12"/>
        <v>2.1823349055256123</v>
      </c>
      <c r="AA81" s="56">
        <f t="shared" si="12"/>
        <v>2.3116428318032565</v>
      </c>
      <c r="AB81" s="56">
        <f t="shared" si="12"/>
        <v>2.4375086232440202</v>
      </c>
      <c r="AC81" s="56">
        <f t="shared" si="12"/>
        <v>2.5600034198999229</v>
      </c>
      <c r="AD81" s="56">
        <f t="shared" si="12"/>
        <v>2.6791979530422978</v>
      </c>
      <c r="AE81" s="56">
        <f t="shared" si="12"/>
        <v>2.7951624756856326</v>
      </c>
      <c r="AF81" s="56">
        <f t="shared" si="12"/>
        <v>2.907966698811058</v>
      </c>
      <c r="AG81" s="56">
        <f t="shared" si="12"/>
        <v>3.0176797329654153</v>
      </c>
      <c r="AH81" s="56">
        <f t="shared" si="12"/>
        <v>3.1243700349278449</v>
      </c>
      <c r="AI81" s="56">
        <f t="shared" si="12"/>
        <v>3.2449076121666387</v>
      </c>
      <c r="AJ81" s="56">
        <f t="shared" si="12"/>
        <v>3.3624025799637365</v>
      </c>
      <c r="AK81" s="56">
        <f t="shared" si="12"/>
        <v>3.4769299212996092</v>
      </c>
      <c r="AL81" s="56">
        <f t="shared" si="12"/>
        <v>3.5885628323702101</v>
      </c>
      <c r="AM81" s="56">
        <f t="shared" si="12"/>
        <v>3.6973727630607227</v>
      </c>
      <c r="AN81" s="56">
        <f t="shared" si="12"/>
        <v>3.8034297171396165</v>
      </c>
      <c r="AO81" s="56">
        <f t="shared" si="12"/>
        <v>3.906801501787498</v>
      </c>
      <c r="AP81" s="56">
        <f t="shared" si="12"/>
        <v>4.0075545626751801</v>
      </c>
      <c r="AQ81" s="56">
        <f t="shared" si="12"/>
        <v>4.1057537527786243</v>
      </c>
      <c r="AR81" s="56">
        <f t="shared" si="12"/>
        <v>4.2014623687890049</v>
      </c>
      <c r="AS81" s="56">
        <f t="shared" si="12"/>
        <v>4.2947424115161876</v>
      </c>
      <c r="AT81" s="56">
        <f t="shared" si="12"/>
        <v>4.3856537217200975</v>
      </c>
      <c r="AU81" s="56">
        <f t="shared" si="12"/>
        <v>4.4742553628324719</v>
      </c>
      <c r="AV81" s="56">
        <f t="shared" si="12"/>
        <v>4.5606047553177032</v>
      </c>
      <c r="AW81" s="56">
        <f t="shared" si="12"/>
        <v>4.6447577344357018</v>
      </c>
      <c r="AX81" s="56">
        <f t="shared" si="12"/>
        <v>4.6548323057093546</v>
      </c>
      <c r="AY81" s="56">
        <f t="shared" si="12"/>
        <v>4.6647492275890015</v>
      </c>
      <c r="AZ81" s="56">
        <f t="shared" si="12"/>
        <v>4.6746828895290209</v>
      </c>
      <c r="BA81" s="56">
        <f t="shared" si="12"/>
        <v>4.6844070418435333</v>
      </c>
      <c r="BB81" s="56">
        <f t="shared" si="12"/>
        <v>4.6940912666335723</v>
      </c>
      <c r="BC81" s="56">
        <f t="shared" si="12"/>
        <v>4.7036970386156804</v>
      </c>
      <c r="BD81" s="56">
        <f t="shared" si="12"/>
        <v>4.7131887293889321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730.08431377331408</v>
      </c>
      <c r="G88" s="43">
        <f>'Option 1'!G88</f>
        <v>1388.8045037561701</v>
      </c>
      <c r="H88" s="43">
        <f>'Option 1'!H88</f>
        <v>1881.8521532082095</v>
      </c>
      <c r="I88" s="43">
        <f>'Option 1'!I88</f>
        <v>2889.0553697865266</v>
      </c>
      <c r="J88" s="43">
        <f>'Option 1'!J88</f>
        <v>4238.6494862449799</v>
      </c>
      <c r="K88" s="43">
        <f>'Option 1'!K88</f>
        <v>5526.1298414972625</v>
      </c>
      <c r="L88" s="43">
        <f>'Option 1'!L88</f>
        <v>6505.3751132442667</v>
      </c>
      <c r="M88" s="43">
        <f>'Option 1'!M88</f>
        <v>7812.2988311702738</v>
      </c>
      <c r="N88" s="43">
        <f>'Option 1'!N88</f>
        <v>8763.9744934145983</v>
      </c>
      <c r="O88" s="43">
        <f>'Option 1'!O88</f>
        <v>9791.7384281782834</v>
      </c>
      <c r="P88" s="43">
        <f>'Option 1'!P88</f>
        <v>10898.536229323812</v>
      </c>
      <c r="Q88" s="43">
        <f>'Option 1'!Q88</f>
        <v>12087.312823588165</v>
      </c>
      <c r="R88" s="43">
        <f>'Option 1'!R88</f>
        <v>12784.629858885892</v>
      </c>
      <c r="S88" s="43">
        <f>'Option 1'!S88</f>
        <v>13111.786862377219</v>
      </c>
      <c r="T88" s="43">
        <f>'Option 1'!T88</f>
        <v>13136.654348574817</v>
      </c>
      <c r="U88" s="43">
        <f>'Option 1'!U88</f>
        <v>13136.654348574817</v>
      </c>
      <c r="V88" s="43">
        <f>'Option 1'!V88</f>
        <v>13136.654348574817</v>
      </c>
      <c r="W88" s="43">
        <f>'Option 1'!W88</f>
        <v>13136.654348574817</v>
      </c>
      <c r="X88" s="43">
        <f>'Option 1'!X88</f>
        <v>13136.654348574817</v>
      </c>
      <c r="Y88" s="43">
        <f>'Option 1'!Y88</f>
        <v>13136.654348574817</v>
      </c>
      <c r="Z88" s="43">
        <f>'Option 1'!Z88</f>
        <v>13136.654348574817</v>
      </c>
      <c r="AA88" s="43">
        <f>'Option 1'!AA88</f>
        <v>13136.654348574817</v>
      </c>
      <c r="AB88" s="43">
        <f>'Option 1'!AB88</f>
        <v>13136.654348574817</v>
      </c>
      <c r="AC88" s="43">
        <f>'Option 1'!AC88</f>
        <v>13136.654348574817</v>
      </c>
      <c r="AD88" s="43">
        <f>'Option 1'!AD88</f>
        <v>13136.654348574817</v>
      </c>
      <c r="AE88" s="43">
        <f>'Option 1'!AE88</f>
        <v>13136.654348574817</v>
      </c>
      <c r="AF88" s="43">
        <f>'Option 1'!AF88</f>
        <v>13136.654348574817</v>
      </c>
      <c r="AG88" s="43">
        <f>'Option 1'!AG88</f>
        <v>13136.654348574817</v>
      </c>
      <c r="AH88" s="43">
        <f>'Option 1'!AH88</f>
        <v>13136.654348574817</v>
      </c>
      <c r="AI88" s="43">
        <f>'Option 1'!AI88</f>
        <v>13136.654348574817</v>
      </c>
      <c r="AJ88" s="43">
        <f>'Option 1'!AJ88</f>
        <v>13136.654348574817</v>
      </c>
      <c r="AK88" s="43">
        <f>'Option 1'!AK88</f>
        <v>13136.654348574817</v>
      </c>
      <c r="AL88" s="43">
        <f>'Option 1'!AL88</f>
        <v>13136.654348574817</v>
      </c>
      <c r="AM88" s="43">
        <f>'Option 1'!AM88</f>
        <v>13136.654348574817</v>
      </c>
      <c r="AN88" s="43">
        <f>'Option 1'!AN88</f>
        <v>13136.654348574817</v>
      </c>
      <c r="AO88" s="43">
        <f>'Option 1'!AO88</f>
        <v>13136.654348574817</v>
      </c>
      <c r="AP88" s="43">
        <f>'Option 1'!AP88</f>
        <v>13136.654348574817</v>
      </c>
      <c r="AQ88" s="43">
        <f>'Option 1'!AQ88</f>
        <v>13136.654348574817</v>
      </c>
      <c r="AR88" s="43">
        <f>'Option 1'!AR88</f>
        <v>13136.654348574817</v>
      </c>
      <c r="AS88" s="43">
        <f>'Option 1'!AS88</f>
        <v>13136.654348574817</v>
      </c>
      <c r="AT88" s="43">
        <f>'Option 1'!AT88</f>
        <v>13136.654348574817</v>
      </c>
      <c r="AU88" s="43">
        <f>'Option 1'!AU88</f>
        <v>13136.654348574817</v>
      </c>
      <c r="AV88" s="43">
        <f>'Option 1'!AV88</f>
        <v>13136.654348574817</v>
      </c>
      <c r="AW88" s="43">
        <f>'Option 1'!AW88</f>
        <v>13136.654348574817</v>
      </c>
      <c r="AX88" s="43"/>
      <c r="AY88" s="43"/>
      <c r="AZ88" s="43"/>
      <c r="BA88" s="43"/>
      <c r="BB88" s="43"/>
      <c r="BC88" s="43"/>
      <c r="BD88" s="43"/>
    </row>
    <row r="89" spans="1:56" x14ac:dyDescent="0.3">
      <c r="A89" s="172"/>
      <c r="B89" s="4" t="s">
        <v>214</v>
      </c>
      <c r="D89" s="4" t="s">
        <v>88</v>
      </c>
      <c r="E89" s="43">
        <f>'Option 1'!E89</f>
        <v>0</v>
      </c>
      <c r="F89" s="43">
        <f>'Option 1'!F89</f>
        <v>9972.9294548658072</v>
      </c>
      <c r="G89" s="43">
        <f>'Option 1'!G89</f>
        <v>18970.833014919059</v>
      </c>
      <c r="H89" s="43">
        <f>'Option 1'!H89</f>
        <v>25705.711844080841</v>
      </c>
      <c r="I89" s="43">
        <f>'Option 1'!I89</f>
        <v>39463.773483107048</v>
      </c>
      <c r="J89" s="43">
        <f>'Option 1'!J89</f>
        <v>57898.871546768532</v>
      </c>
      <c r="K89" s="43">
        <f>'Option 1'!K89</f>
        <v>75485.452090667779</v>
      </c>
      <c r="L89" s="43">
        <f>'Option 1'!L89</f>
        <v>88861.692793234906</v>
      </c>
      <c r="M89" s="43">
        <f>'Option 1'!M89</f>
        <v>106713.8240469913</v>
      </c>
      <c r="N89" s="43">
        <f>'Option 1'!N89</f>
        <v>119713.40337358587</v>
      </c>
      <c r="O89" s="43">
        <f>'Option 1'!O89</f>
        <v>133752.32368812643</v>
      </c>
      <c r="P89" s="43">
        <f>'Option 1'!P89</f>
        <v>148870.82084180214</v>
      </c>
      <c r="Q89" s="43">
        <f>'Option 1'!Q89</f>
        <v>165109.12157299131</v>
      </c>
      <c r="R89" s="43">
        <f>'Option 1'!R89</f>
        <v>174634.26567239669</v>
      </c>
      <c r="S89" s="43">
        <f>'Option 1'!S89</f>
        <v>179103.14197964</v>
      </c>
      <c r="T89" s="43">
        <f>'Option 1'!T89</f>
        <v>179442.82701131565</v>
      </c>
      <c r="U89" s="43">
        <f>'Option 1'!U89</f>
        <v>179442.82701131565</v>
      </c>
      <c r="V89" s="43">
        <f>'Option 1'!V89</f>
        <v>179442.82701131565</v>
      </c>
      <c r="W89" s="43">
        <f>'Option 1'!W89</f>
        <v>179442.82701131565</v>
      </c>
      <c r="X89" s="43">
        <f>'Option 1'!X89</f>
        <v>179442.82701131565</v>
      </c>
      <c r="Y89" s="43">
        <f>'Option 1'!Y89</f>
        <v>179442.82701131565</v>
      </c>
      <c r="Z89" s="43">
        <f>'Option 1'!Z89</f>
        <v>179442.82701131565</v>
      </c>
      <c r="AA89" s="43">
        <f>'Option 1'!AA89</f>
        <v>179442.82701131565</v>
      </c>
      <c r="AB89" s="43">
        <f>'Option 1'!AB89</f>
        <v>179442.82701131565</v>
      </c>
      <c r="AC89" s="43">
        <f>'Option 1'!AC89</f>
        <v>179442.82701131565</v>
      </c>
      <c r="AD89" s="43">
        <f>'Option 1'!AD89</f>
        <v>179442.82701131565</v>
      </c>
      <c r="AE89" s="43">
        <f>'Option 1'!AE89</f>
        <v>179442.82701131565</v>
      </c>
      <c r="AF89" s="43">
        <f>'Option 1'!AF89</f>
        <v>179442.82701131565</v>
      </c>
      <c r="AG89" s="43">
        <f>'Option 1'!AG89</f>
        <v>179442.82701131565</v>
      </c>
      <c r="AH89" s="43">
        <f>'Option 1'!AH89</f>
        <v>179442.82701131565</v>
      </c>
      <c r="AI89" s="43">
        <f>'Option 1'!AI89</f>
        <v>179442.82701131565</v>
      </c>
      <c r="AJ89" s="43">
        <f>'Option 1'!AJ89</f>
        <v>179442.82701131565</v>
      </c>
      <c r="AK89" s="43">
        <f>'Option 1'!AK89</f>
        <v>179442.82701131565</v>
      </c>
      <c r="AL89" s="43">
        <f>'Option 1'!AL89</f>
        <v>179442.82701131565</v>
      </c>
      <c r="AM89" s="43">
        <f>'Option 1'!AM89</f>
        <v>179442.82701131565</v>
      </c>
      <c r="AN89" s="43">
        <f>'Option 1'!AN89</f>
        <v>179442.82701131565</v>
      </c>
      <c r="AO89" s="43">
        <f>'Option 1'!AO89</f>
        <v>179442.82701131565</v>
      </c>
      <c r="AP89" s="43">
        <f>'Option 1'!AP89</f>
        <v>179442.82701131565</v>
      </c>
      <c r="AQ89" s="43">
        <f>'Option 1'!AQ89</f>
        <v>179442.82701131565</v>
      </c>
      <c r="AR89" s="43">
        <f>'Option 1'!AR89</f>
        <v>179442.82701131565</v>
      </c>
      <c r="AS89" s="43">
        <f>'Option 1'!AS89</f>
        <v>179442.82701131565</v>
      </c>
      <c r="AT89" s="43">
        <f>'Option 1'!AT89</f>
        <v>179442.82701131565</v>
      </c>
      <c r="AU89" s="43">
        <f>'Option 1'!AU89</f>
        <v>179442.82701131565</v>
      </c>
      <c r="AV89" s="43">
        <f>'Option 1'!AV89</f>
        <v>179442.82701131565</v>
      </c>
      <c r="AW89" s="43">
        <f>'Option 1'!AW89</f>
        <v>179442.82701131565</v>
      </c>
      <c r="AX89" s="43"/>
      <c r="AY89" s="43"/>
      <c r="AZ89" s="43"/>
      <c r="BA89" s="43"/>
      <c r="BB89" s="43"/>
      <c r="BC89" s="43"/>
      <c r="BD89" s="43"/>
    </row>
    <row r="90" spans="1:56" ht="16.5" x14ac:dyDescent="0.3">
      <c r="A90" s="172"/>
      <c r="B90" s="4" t="s">
        <v>331</v>
      </c>
      <c r="D90" s="4" t="s">
        <v>89</v>
      </c>
      <c r="E90" s="43">
        <f>'Option 1'!E90</f>
        <v>0</v>
      </c>
      <c r="F90" s="43">
        <f>'Option 1'!F90</f>
        <v>3.3882030293200638E-2</v>
      </c>
      <c r="G90" s="43">
        <f>'Option 1'!G90</f>
        <v>7.0299551872988364E-2</v>
      </c>
      <c r="H90" s="43">
        <f>'Option 1'!H90</f>
        <v>9.7308097890308226E-2</v>
      </c>
      <c r="I90" s="43">
        <f>'Option 1'!I90</f>
        <v>0.15319422201429894</v>
      </c>
      <c r="J90" s="43">
        <f>'Option 1'!J90</f>
        <v>0.21660801738272209</v>
      </c>
      <c r="K90" s="43">
        <f>'Option 1'!K90</f>
        <v>0.28701925482420171</v>
      </c>
      <c r="L90" s="43">
        <f>'Option 1'!L90</f>
        <v>0.34079942924481499</v>
      </c>
      <c r="M90" s="43">
        <f>'Option 1'!M90</f>
        <v>0.41255747045437086</v>
      </c>
      <c r="N90" s="43">
        <f>'Option 1'!N90</f>
        <v>0.46395470728255284</v>
      </c>
      <c r="O90" s="43">
        <f>'Option 1'!O90</f>
        <v>0.51946041198494175</v>
      </c>
      <c r="P90" s="43">
        <f>'Option 1'!P90</f>
        <v>0.57923361041522936</v>
      </c>
      <c r="Q90" s="43">
        <f>'Option 1'!Q90</f>
        <v>0.64343328287844981</v>
      </c>
      <c r="R90" s="43">
        <f>'Option 1'!R90</f>
        <v>0.67950016936515523</v>
      </c>
      <c r="S90" s="43">
        <f>'Option 1'!S90</f>
        <v>0.69760276546989253</v>
      </c>
      <c r="T90" s="43">
        <f>'Option 1'!T90</f>
        <v>0.69900805588155412</v>
      </c>
      <c r="U90" s="43">
        <f>'Option 1'!U90</f>
        <v>0.69900805588155412</v>
      </c>
      <c r="V90" s="43">
        <f>'Option 1'!V90</f>
        <v>0.69900805588155412</v>
      </c>
      <c r="W90" s="43">
        <f>'Option 1'!W90</f>
        <v>0.69900805588155412</v>
      </c>
      <c r="X90" s="43">
        <f>'Option 1'!X90</f>
        <v>0.69900805588155412</v>
      </c>
      <c r="Y90" s="43">
        <f>'Option 1'!Y90</f>
        <v>0.69900805588155412</v>
      </c>
      <c r="Z90" s="43">
        <f>'Option 1'!Z90</f>
        <v>0.69900805588155412</v>
      </c>
      <c r="AA90" s="43">
        <f>'Option 1'!AA90</f>
        <v>0.69900805588155412</v>
      </c>
      <c r="AB90" s="43">
        <f>'Option 1'!AB90</f>
        <v>0.69900805588155412</v>
      </c>
      <c r="AC90" s="43">
        <f>'Option 1'!AC90</f>
        <v>0.69900805588155412</v>
      </c>
      <c r="AD90" s="43">
        <f>'Option 1'!AD90</f>
        <v>0.69900805588155412</v>
      </c>
      <c r="AE90" s="43">
        <f>'Option 1'!AE90</f>
        <v>0.69900805588155412</v>
      </c>
      <c r="AF90" s="43">
        <f>'Option 1'!AF90</f>
        <v>0.69900805588155412</v>
      </c>
      <c r="AG90" s="43">
        <f>'Option 1'!AG90</f>
        <v>0.69900805588155412</v>
      </c>
      <c r="AH90" s="43">
        <f>'Option 1'!AH90</f>
        <v>0.69900805588155412</v>
      </c>
      <c r="AI90" s="43">
        <f>'Option 1'!AI90</f>
        <v>0.69900805588155412</v>
      </c>
      <c r="AJ90" s="43">
        <f>'Option 1'!AJ90</f>
        <v>0.69900805588155412</v>
      </c>
      <c r="AK90" s="43">
        <f>'Option 1'!AK90</f>
        <v>0.69900805588155412</v>
      </c>
      <c r="AL90" s="43">
        <f>'Option 1'!AL90</f>
        <v>0.69900805588155412</v>
      </c>
      <c r="AM90" s="43">
        <f>'Option 1'!AM90</f>
        <v>0.69900805588155412</v>
      </c>
      <c r="AN90" s="43">
        <f>'Option 1'!AN90</f>
        <v>0.69900805588155412</v>
      </c>
      <c r="AO90" s="43">
        <f>'Option 1'!AO90</f>
        <v>0.69900805588155412</v>
      </c>
      <c r="AP90" s="43">
        <f>'Option 1'!AP90</f>
        <v>0.69900805588155412</v>
      </c>
      <c r="AQ90" s="43">
        <f>'Option 1'!AQ90</f>
        <v>0.69900805588155412</v>
      </c>
      <c r="AR90" s="43">
        <f>'Option 1'!AR90</f>
        <v>0.69900805588155412</v>
      </c>
      <c r="AS90" s="43">
        <f>'Option 1'!AS90</f>
        <v>0.69900805588155412</v>
      </c>
      <c r="AT90" s="43">
        <f>'Option 1'!AT90</f>
        <v>0.69900805588155412</v>
      </c>
      <c r="AU90" s="43">
        <f>'Option 1'!AU90</f>
        <v>0.69900805588155412</v>
      </c>
      <c r="AV90" s="43">
        <f>'Option 1'!AV90</f>
        <v>0.69900805588155412</v>
      </c>
      <c r="AW90" s="43">
        <f>'Option 1'!AW90</f>
        <v>0.69900805588155412</v>
      </c>
      <c r="AX90" s="37"/>
      <c r="AY90" s="37"/>
      <c r="AZ90" s="37"/>
      <c r="BA90" s="37"/>
      <c r="BB90" s="37"/>
      <c r="BC90" s="37"/>
      <c r="BD90" s="37"/>
    </row>
    <row r="91" spans="1:56" ht="16.5" x14ac:dyDescent="0.3">
      <c r="A91" s="172"/>
      <c r="B91" s="4" t="s">
        <v>332</v>
      </c>
      <c r="D91" s="4" t="s">
        <v>42</v>
      </c>
      <c r="E91" s="43">
        <f>'Option 1'!E91</f>
        <v>0</v>
      </c>
      <c r="F91" s="43">
        <f>'Option 1'!F91</f>
        <v>3.3805011702689252E-6</v>
      </c>
      <c r="G91" s="43">
        <f>'Option 1'!G91</f>
        <v>7.0139751165888226E-6</v>
      </c>
      <c r="H91" s="43">
        <f>'Option 1'!H91</f>
        <v>9.7086902983155275E-6</v>
      </c>
      <c r="I91" s="43">
        <f>'Option 1'!I91</f>
        <v>1.5284599013586852E-5</v>
      </c>
      <c r="J91" s="43">
        <f>'Option 1'!J91</f>
        <v>3.0333047324766165E-5</v>
      </c>
      <c r="K91" s="43">
        <f>'Option 1'!K91</f>
        <v>3.859042143063195E-5</v>
      </c>
      <c r="L91" s="43">
        <f>'Option 1'!L91</f>
        <v>4.5234464592312512E-5</v>
      </c>
      <c r="M91" s="43">
        <f>'Option 1'!M91</f>
        <v>6.5540526098997902E-5</v>
      </c>
      <c r="N91" s="43">
        <f>'Option 1'!N91</f>
        <v>7.4337157654751385E-5</v>
      </c>
      <c r="O91" s="43">
        <f>'Option 1'!O91</f>
        <v>8.3844681901014474E-5</v>
      </c>
      <c r="P91" s="43">
        <f>'Option 1'!P91</f>
        <v>9.4090914643278625E-5</v>
      </c>
      <c r="Q91" s="43">
        <f>'Option 1'!Q91</f>
        <v>1.0510365611926017E-4</v>
      </c>
      <c r="R91" s="43">
        <f>'Option 1'!R91</f>
        <v>1.129291504220068E-4</v>
      </c>
      <c r="S91" s="43">
        <f>'Option 1'!S91</f>
        <v>1.1661525632084737E-4</v>
      </c>
      <c r="T91" s="43">
        <f>'Option 1'!T91</f>
        <v>1.1675725652105377E-4</v>
      </c>
      <c r="U91" s="43">
        <f>'Option 1'!U91</f>
        <v>1.1675725652105377E-4</v>
      </c>
      <c r="V91" s="43">
        <f>'Option 1'!V91</f>
        <v>1.1675725652105377E-4</v>
      </c>
      <c r="W91" s="43">
        <f>'Option 1'!W91</f>
        <v>1.1675725652105377E-4</v>
      </c>
      <c r="X91" s="43">
        <f>'Option 1'!X91</f>
        <v>1.1675725652105377E-4</v>
      </c>
      <c r="Y91" s="43">
        <f>'Option 1'!Y91</f>
        <v>1.1675725652105377E-4</v>
      </c>
      <c r="Z91" s="43">
        <f>'Option 1'!Z91</f>
        <v>1.1675725652105377E-4</v>
      </c>
      <c r="AA91" s="43">
        <f>'Option 1'!AA91</f>
        <v>1.1675725652105377E-4</v>
      </c>
      <c r="AB91" s="43">
        <f>'Option 1'!AB91</f>
        <v>1.1675725652105377E-4</v>
      </c>
      <c r="AC91" s="43">
        <f>'Option 1'!AC91</f>
        <v>1.1675725652105377E-4</v>
      </c>
      <c r="AD91" s="43">
        <f>'Option 1'!AD91</f>
        <v>1.1675725652105377E-4</v>
      </c>
      <c r="AE91" s="43">
        <f>'Option 1'!AE91</f>
        <v>1.1675725652105377E-4</v>
      </c>
      <c r="AF91" s="43">
        <f>'Option 1'!AF91</f>
        <v>1.1675725652105377E-4</v>
      </c>
      <c r="AG91" s="43">
        <f>'Option 1'!AG91</f>
        <v>1.1675725652105377E-4</v>
      </c>
      <c r="AH91" s="43">
        <f>'Option 1'!AH91</f>
        <v>1.1675725652105377E-4</v>
      </c>
      <c r="AI91" s="43">
        <f>'Option 1'!AI91</f>
        <v>1.1675725652105377E-4</v>
      </c>
      <c r="AJ91" s="43">
        <f>'Option 1'!AJ91</f>
        <v>1.1675725652105377E-4</v>
      </c>
      <c r="AK91" s="43">
        <f>'Option 1'!AK91</f>
        <v>1.1675725652105377E-4</v>
      </c>
      <c r="AL91" s="43">
        <f>'Option 1'!AL91</f>
        <v>1.1675725652105377E-4</v>
      </c>
      <c r="AM91" s="43">
        <f>'Option 1'!AM91</f>
        <v>1.1675725652105377E-4</v>
      </c>
      <c r="AN91" s="43">
        <f>'Option 1'!AN91</f>
        <v>1.1675725652105377E-4</v>
      </c>
      <c r="AO91" s="43">
        <f>'Option 1'!AO91</f>
        <v>1.1675725652105377E-4</v>
      </c>
      <c r="AP91" s="43">
        <f>'Option 1'!AP91</f>
        <v>1.1675725652105377E-4</v>
      </c>
      <c r="AQ91" s="43">
        <f>'Option 1'!AQ91</f>
        <v>1.1675725652105377E-4</v>
      </c>
      <c r="AR91" s="43">
        <f>'Option 1'!AR91</f>
        <v>1.1675725652105377E-4</v>
      </c>
      <c r="AS91" s="43">
        <f>'Option 1'!AS91</f>
        <v>1.1675725652105377E-4</v>
      </c>
      <c r="AT91" s="43">
        <f>'Option 1'!AT91</f>
        <v>1.1675725652105377E-4</v>
      </c>
      <c r="AU91" s="43">
        <f>'Option 1'!AU91</f>
        <v>1.1675725652105377E-4</v>
      </c>
      <c r="AV91" s="43">
        <f>'Option 1'!AV91</f>
        <v>1.1675725652105377E-4</v>
      </c>
      <c r="AW91" s="43">
        <f>'Option 1'!AW91</f>
        <v>1.1675725652105377E-4</v>
      </c>
      <c r="AX91" s="35"/>
      <c r="AY91" s="35"/>
      <c r="AZ91" s="35"/>
      <c r="BA91" s="35"/>
      <c r="BB91" s="35"/>
      <c r="BC91" s="35"/>
      <c r="BD91" s="35"/>
    </row>
    <row r="92" spans="1:56" ht="16.5" x14ac:dyDescent="0.3">
      <c r="A92" s="172"/>
      <c r="B92" s="4" t="s">
        <v>333</v>
      </c>
      <c r="D92" s="4" t="s">
        <v>42</v>
      </c>
      <c r="E92" s="43">
        <f>'Option 1'!E92</f>
        <v>0</v>
      </c>
      <c r="F92" s="43">
        <f>'Option 1'!F92</f>
        <v>3.3957472650237729E-5</v>
      </c>
      <c r="G92" s="43">
        <f>'Option 1'!G92</f>
        <v>7.0456082158985443E-5</v>
      </c>
      <c r="H92" s="43">
        <f>'Option 1'!H92</f>
        <v>9.7524765905776121E-5</v>
      </c>
      <c r="I92" s="43">
        <f>'Option 1'!I92</f>
        <v>1.5353532711022221E-4</v>
      </c>
      <c r="J92" s="43">
        <f>'Option 1'!J92</f>
        <v>3.0405098623632925E-4</v>
      </c>
      <c r="K92" s="43">
        <f>'Option 1'!K92</f>
        <v>3.8663058205997151E-4</v>
      </c>
      <c r="L92" s="43">
        <f>'Option 1'!L92</f>
        <v>4.5293576342940673E-4</v>
      </c>
      <c r="M92" s="43">
        <f>'Option 1'!M92</f>
        <v>6.5596731591141641E-4</v>
      </c>
      <c r="N92" s="43">
        <f>'Option 1'!N92</f>
        <v>7.4397488384513987E-4</v>
      </c>
      <c r="O92" s="43">
        <f>'Option 1'!O92</f>
        <v>8.3909470408662448E-4</v>
      </c>
      <c r="P92" s="43">
        <f>'Option 1'!P92</f>
        <v>9.4160506382635878E-4</v>
      </c>
      <c r="Q92" s="43">
        <f>'Option 1'!Q92</f>
        <v>1.0517840948823054E-3</v>
      </c>
      <c r="R92" s="43">
        <f>'Option 1'!R92</f>
        <v>1.1299680439278371E-3</v>
      </c>
      <c r="S92" s="43">
        <f>'Option 1'!S92</f>
        <v>1.1667312139208221E-3</v>
      </c>
      <c r="T92" s="43">
        <f>'Option 1'!T92</f>
        <v>1.1681397900685782E-3</v>
      </c>
      <c r="U92" s="43">
        <f>'Option 1'!U92</f>
        <v>1.1681397900685782E-3</v>
      </c>
      <c r="V92" s="43">
        <f>'Option 1'!V92</f>
        <v>1.1681397900685782E-3</v>
      </c>
      <c r="W92" s="43">
        <f>'Option 1'!W92</f>
        <v>1.1681397900685782E-3</v>
      </c>
      <c r="X92" s="43">
        <f>'Option 1'!X92</f>
        <v>1.1681397900685782E-3</v>
      </c>
      <c r="Y92" s="43">
        <f>'Option 1'!Y92</f>
        <v>1.1681397900685782E-3</v>
      </c>
      <c r="Z92" s="43">
        <f>'Option 1'!Z92</f>
        <v>1.1681397900685782E-3</v>
      </c>
      <c r="AA92" s="43">
        <f>'Option 1'!AA92</f>
        <v>1.1681397900685782E-3</v>
      </c>
      <c r="AB92" s="43">
        <f>'Option 1'!AB92</f>
        <v>1.1681397900685782E-3</v>
      </c>
      <c r="AC92" s="43">
        <f>'Option 1'!AC92</f>
        <v>1.1681397900685782E-3</v>
      </c>
      <c r="AD92" s="43">
        <f>'Option 1'!AD92</f>
        <v>1.1681397900685782E-3</v>
      </c>
      <c r="AE92" s="43">
        <f>'Option 1'!AE92</f>
        <v>1.1681397900685782E-3</v>
      </c>
      <c r="AF92" s="43">
        <f>'Option 1'!AF92</f>
        <v>1.1681397900685782E-3</v>
      </c>
      <c r="AG92" s="43">
        <f>'Option 1'!AG92</f>
        <v>1.1681397900685782E-3</v>
      </c>
      <c r="AH92" s="43">
        <f>'Option 1'!AH92</f>
        <v>1.1681397900685782E-3</v>
      </c>
      <c r="AI92" s="43">
        <f>'Option 1'!AI92</f>
        <v>1.1681397900685782E-3</v>
      </c>
      <c r="AJ92" s="43">
        <f>'Option 1'!AJ92</f>
        <v>1.1681397900685782E-3</v>
      </c>
      <c r="AK92" s="43">
        <f>'Option 1'!AK92</f>
        <v>1.1681397900685782E-3</v>
      </c>
      <c r="AL92" s="43">
        <f>'Option 1'!AL92</f>
        <v>1.1681397900685782E-3</v>
      </c>
      <c r="AM92" s="43">
        <f>'Option 1'!AM92</f>
        <v>1.1681397900685782E-3</v>
      </c>
      <c r="AN92" s="43">
        <f>'Option 1'!AN92</f>
        <v>1.1681397900685782E-3</v>
      </c>
      <c r="AO92" s="43">
        <f>'Option 1'!AO92</f>
        <v>1.1681397900685782E-3</v>
      </c>
      <c r="AP92" s="43">
        <f>'Option 1'!AP92</f>
        <v>1.1681397900685782E-3</v>
      </c>
      <c r="AQ92" s="43">
        <f>'Option 1'!AQ92</f>
        <v>1.1681397900685782E-3</v>
      </c>
      <c r="AR92" s="43">
        <f>'Option 1'!AR92</f>
        <v>1.1681397900685782E-3</v>
      </c>
      <c r="AS92" s="43">
        <f>'Option 1'!AS92</f>
        <v>1.1681397900685782E-3</v>
      </c>
      <c r="AT92" s="43">
        <f>'Option 1'!AT92</f>
        <v>1.1681397900685782E-3</v>
      </c>
      <c r="AU92" s="43">
        <f>'Option 1'!AU92</f>
        <v>1.1681397900685782E-3</v>
      </c>
      <c r="AV92" s="43">
        <f>'Option 1'!AV92</f>
        <v>1.1681397900685782E-3</v>
      </c>
      <c r="AW92" s="43">
        <f>'Option 1'!AW92</f>
        <v>1.1681397900685782E-3</v>
      </c>
      <c r="AX92" s="35"/>
      <c r="AY92" s="35"/>
      <c r="AZ92" s="35"/>
      <c r="BA92" s="35"/>
      <c r="BB92" s="35"/>
      <c r="BC92" s="35"/>
      <c r="BD92" s="35"/>
    </row>
    <row r="93" spans="1:56" x14ac:dyDescent="0.3">
      <c r="A93" s="172"/>
      <c r="B93" s="4" t="s">
        <v>215</v>
      </c>
      <c r="D93" s="4" t="s">
        <v>90</v>
      </c>
      <c r="E93" s="43">
        <f>'Option 1'!E93</f>
        <v>0</v>
      </c>
      <c r="F93" s="43">
        <f>'Option 1'!F93</f>
        <v>1.2708327072212429</v>
      </c>
      <c r="G93" s="43">
        <f>'Option 1'!G93</f>
        <v>2.6367655376637318</v>
      </c>
      <c r="H93" s="43">
        <f>'Option 1'!H93</f>
        <v>3.6497905351706903</v>
      </c>
      <c r="I93" s="43">
        <f>'Option 1'!I93</f>
        <v>5.7459433867560339</v>
      </c>
      <c r="J93" s="43">
        <f>'Option 1'!J93</f>
        <v>8.1244409131985265</v>
      </c>
      <c r="K93" s="43">
        <f>'Option 1'!K93</f>
        <v>10.765638301926725</v>
      </c>
      <c r="L93" s="43">
        <f>'Option 1'!L93</f>
        <v>12.782831904576538</v>
      </c>
      <c r="M93" s="43">
        <f>'Option 1'!M93</f>
        <v>15.472883332634254</v>
      </c>
      <c r="N93" s="43">
        <f>'Option 1'!N93</f>
        <v>17.400491139491397</v>
      </c>
      <c r="O93" s="43">
        <f>'Option 1'!O93</f>
        <v>19.482182744348535</v>
      </c>
      <c r="P93" s="43">
        <f>'Option 1'!P93</f>
        <v>21.723922220919967</v>
      </c>
      <c r="Q93" s="43">
        <f>'Option 1'!Q93</f>
        <v>24.131671934919961</v>
      </c>
      <c r="R93" s="43">
        <f>'Option 1'!R93</f>
        <v>25.484212481491394</v>
      </c>
      <c r="S93" s="43">
        <f>'Option 1'!S93</f>
        <v>26.163021452348534</v>
      </c>
      <c r="T93" s="43">
        <f>'Option 1'!T93</f>
        <v>26.215736348348536</v>
      </c>
      <c r="U93" s="43">
        <f>'Option 1'!U93</f>
        <v>26.215736348348536</v>
      </c>
      <c r="V93" s="43">
        <f>'Option 1'!V93</f>
        <v>26.215736348348536</v>
      </c>
      <c r="W93" s="43">
        <f>'Option 1'!W93</f>
        <v>26.215736348348536</v>
      </c>
      <c r="X93" s="43">
        <f>'Option 1'!X93</f>
        <v>26.215736348348536</v>
      </c>
      <c r="Y93" s="43">
        <f>'Option 1'!Y93</f>
        <v>26.215736348348536</v>
      </c>
      <c r="Z93" s="43">
        <f>'Option 1'!Z93</f>
        <v>26.215736348348536</v>
      </c>
      <c r="AA93" s="43">
        <f>'Option 1'!AA93</f>
        <v>26.215736348348536</v>
      </c>
      <c r="AB93" s="43">
        <f>'Option 1'!AB93</f>
        <v>26.215736348348536</v>
      </c>
      <c r="AC93" s="43">
        <f>'Option 1'!AC93</f>
        <v>26.215736348348536</v>
      </c>
      <c r="AD93" s="43">
        <f>'Option 1'!AD93</f>
        <v>26.215736348348536</v>
      </c>
      <c r="AE93" s="43">
        <f>'Option 1'!AE93</f>
        <v>26.215736348348536</v>
      </c>
      <c r="AF93" s="43">
        <f>'Option 1'!AF93</f>
        <v>26.215736348348536</v>
      </c>
      <c r="AG93" s="43">
        <f>'Option 1'!AG93</f>
        <v>26.215736348348536</v>
      </c>
      <c r="AH93" s="43">
        <f>'Option 1'!AH93</f>
        <v>26.215736348348536</v>
      </c>
      <c r="AI93" s="43">
        <f>'Option 1'!AI93</f>
        <v>26.215736348348536</v>
      </c>
      <c r="AJ93" s="43">
        <f>'Option 1'!AJ93</f>
        <v>26.215736348348536</v>
      </c>
      <c r="AK93" s="43">
        <f>'Option 1'!AK93</f>
        <v>26.215736348348536</v>
      </c>
      <c r="AL93" s="43">
        <f>'Option 1'!AL93</f>
        <v>26.215736348348536</v>
      </c>
      <c r="AM93" s="43">
        <f>'Option 1'!AM93</f>
        <v>26.215736348348536</v>
      </c>
      <c r="AN93" s="43">
        <f>'Option 1'!AN93</f>
        <v>26.215736348348536</v>
      </c>
      <c r="AO93" s="43">
        <f>'Option 1'!AO93</f>
        <v>26.215736348348536</v>
      </c>
      <c r="AP93" s="43">
        <f>'Option 1'!AP93</f>
        <v>26.215736348348536</v>
      </c>
      <c r="AQ93" s="43">
        <f>'Option 1'!AQ93</f>
        <v>26.215736348348536</v>
      </c>
      <c r="AR93" s="43">
        <f>'Option 1'!AR93</f>
        <v>26.215736348348536</v>
      </c>
      <c r="AS93" s="43">
        <f>'Option 1'!AS93</f>
        <v>26.215736348348536</v>
      </c>
      <c r="AT93" s="43">
        <f>'Option 1'!AT93</f>
        <v>26.215736348348536</v>
      </c>
      <c r="AU93" s="43">
        <f>'Option 1'!AU93</f>
        <v>26.215736348348536</v>
      </c>
      <c r="AV93" s="43">
        <f>'Option 1'!AV93</f>
        <v>26.215736348348536</v>
      </c>
      <c r="AW93" s="43">
        <f>'Option 1'!AW93</f>
        <v>26.215736348348536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2013-09-25T10:42:21Z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